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QUARTER.WARM\2021\"/>
    </mc:Choice>
  </mc:AlternateContent>
  <bookViews>
    <workbookView xWindow="0" yWindow="0" windowWidth="28800" windowHeight="1230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 | Форма 4.4" sheetId="574" r:id="rId6"/>
    <sheet name="Форма 4.4" sheetId="571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REESTR_ORG!$A$2:$J$192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<sst xmlns="http://schemas.openxmlformats.org/spreadsheetml/2006/main" count="2338" uniqueCount="1263">
  <si>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</si>
  <si>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</si>
  <si>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</si>
  <si>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</si>
  <si>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</si>
  <si>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</si>
  <si>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</si>
  <si>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</si>
  <si>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</si>
  <si>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</si>
  <si>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</si>
  <si>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</si>
  <si>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</si>
  <si>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</si>
  <si>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</si>
  <si>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</si>
  <si>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</si>
  <si>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</si>
  <si>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</si>
  <si>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</si>
  <si>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</si>
  <si>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</si>
  <si>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</si>
  <si>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</si>
  <si>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</si>
  <si>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</si>
  <si>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</si>
  <si>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</si>
  <si>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</si>
  <si>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</si>
  <si>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</si>
  <si>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</si>
  <si>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</si>
  <si>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</si>
  <si>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</si>
  <si>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</si>
  <si>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</si>
  <si>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</si>
  <si>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</si>
  <si>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</si>
  <si>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</si>
  <si>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</si>
  <si>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</si>
  <si>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</si>
  <si>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</si>
  <si>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</si>
  <si>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</si>
  <si>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</si>
  <si>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</si>
  <si>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</si>
  <si>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</si>
  <si>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</si>
  <si>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</si>
  <si>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</si>
  <si>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</si>
  <si>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</si>
  <si>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</si>
  <si>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</si>
  <si>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</si>
  <si>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</si>
  <si>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</si>
  <si>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</si>
  <si>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</si>
  <si>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</si>
  <si>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</si>
  <si>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</si>
  <si>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</si>
  <si>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</si>
  <si>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</si>
  <si>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</si>
  <si>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</si>
  <si>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</si>
  <si>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</si>
  <si>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</si>
  <si>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</si>
  <si>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</si>
  <si>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</si>
  <si>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</si>
  <si>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</si>
  <si>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</si>
  <si>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</si>
  <si>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</si>
  <si>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</si>
  <si>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</si>
  <si>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</si>
  <si>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</si>
  <si>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</si>
  <si>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</si>
  <si>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</si>
  <si>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</si>
  <si>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</si>
  <si>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</si>
  <si>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</si>
  <si>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</si>
  <si>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</si>
  <si>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</si>
  <si>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</si>
  <si>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</si>
  <si>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</si>
  <si>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</si>
  <si>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</si>
  <si>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</si>
  <si>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</si>
  <si>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</si>
  <si>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</si>
  <si>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</si>
  <si>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</si>
  <si>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</si>
  <si>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</si>
  <si>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</si>
  <si>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</si>
  <si>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</si>
  <si>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</si>
  <si>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</si>
  <si>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</si>
  <si>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</si>
  <si>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</si>
  <si>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</si>
  <si>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</si>
  <si>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</si>
  <si>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</si>
  <si>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</si>
  <si>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</si>
  <si>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</si>
  <si>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</si>
  <si>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</si>
  <si>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</si>
  <si>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</si>
  <si>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</si>
  <si>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</si>
  <si>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</si>
  <si>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</si>
  <si>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</si>
  <si>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</si>
  <si>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</si>
  <si>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</si>
  <si>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</si>
  <si>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</si>
  <si>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</si>
  <si>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</si>
  <si>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</si>
  <si>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</si>
  <si>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</si>
  <si>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</si>
  <si>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</si>
  <si>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</si>
  <si>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</si>
  <si>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</si>
  <si>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</si>
  <si>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</si>
  <si>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</si>
  <si>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</si>
  <si>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</si>
  <si>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</si>
  <si>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</si>
  <si>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</si>
  <si>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</si>
  <si>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</si>
  <si>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</si>
  <si>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</si>
  <si>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</si>
  <si>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</si>
  <si>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</si>
  <si>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</si>
  <si>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</si>
  <si>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</si>
  <si>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</si>
  <si>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</si>
  <si>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</si>
  <si>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</si>
  <si>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</si>
  <si>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</si>
  <si>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</si>
  <si>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</si>
  <si>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</si>
  <si>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</si>
  <si>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</si>
  <si>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</si>
  <si>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</si>
  <si>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</si>
  <si>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</si>
  <si>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</si>
  <si>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</si>
  <si>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</si>
  <si>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</si>
  <si>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</si>
  <si>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</si>
  <si>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</si>
  <si>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</si>
  <si>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</si>
  <si>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</si>
  <si>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</si>
  <si>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</si>
  <si>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</si>
  <si>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</si>
  <si>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</si>
  <si>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</si>
  <si>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</si>
  <si>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</si>
  <si>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</si>
  <si>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</si>
  <si>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</si>
  <si>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</si>
  <si>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</si>
  <si>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</si>
  <si>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</si>
  <si>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</si>
  <si>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</si>
  <si>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</si>
  <si>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</si>
  <si>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</si>
  <si>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</si>
  <si>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</si>
  <si>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</si>
  <si>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</si>
  <si>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</si>
  <si>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</si>
  <si>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</si>
  <si>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</si>
  <si>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</si>
  <si>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</si>
  <si>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</si>
  <si>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</si>
  <si>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</si>
  <si>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</si>
  <si>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</si>
  <si>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</si>
  <si>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</si>
  <si>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</si>
  <si>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</si>
  <si>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</si>
  <si>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</si>
  <si>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</si>
  <si>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</si>
  <si>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</si>
  <si>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</si>
  <si>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</si>
  <si>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</si>
  <si>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</si>
  <si>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</si>
  <si>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</si>
  <si>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</si>
  <si>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</si>
  <si>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</si>
  <si>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</si>
  <si>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</si>
  <si>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</si>
  <si>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</si>
  <si>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</si>
  <si>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</si>
  <si>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</si>
  <si>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</si>
  <si>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</si>
  <si>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</si>
  <si>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</si>
  <si>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</si>
  <si>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</si>
  <si>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</si>
  <si>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</si>
  <si>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</si>
  <si>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</si>
  <si>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</si>
  <si>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</si>
  <si>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</si>
  <si>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</si>
  <si>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</si>
  <si>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</si>
  <si>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</si>
  <si>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</si>
  <si>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</si>
  <si>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</si>
  <si>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</si>
  <si>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</si>
  <si>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</si>
  <si>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</si>
  <si>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</si>
  <si>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</si>
  <si>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</si>
  <si>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</si>
  <si>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</si>
  <si>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</si>
  <si>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</si>
  <si>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</si>
  <si>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</si>
  <si>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</si>
  <si>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</si>
  <si>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</si>
  <si>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</si>
  <si>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</si>
  <si>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</si>
  <si>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</si>
  <si>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</si>
  <si>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</si>
  <si>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</si>
  <si>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</si>
  <si>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</si>
  <si>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</si>
  <si>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</si>
  <si>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</si>
  <si>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</si>
  <si>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</si>
  <si>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</si>
  <si>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</si>
  <si>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</si>
  <si>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</si>
  <si>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</si>
  <si>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</si>
  <si>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</si>
  <si>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</si>
  <si>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</si>
  <si>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</si>
  <si>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</si>
  <si>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</si>
  <si>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</si>
  <si>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</si>
  <si>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</si>
  <si>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</si>
  <si>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</si>
  <si>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</si>
  <si>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</si>
  <si>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</si>
  <si>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</si>
  <si>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</si>
  <si>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</si>
  <si>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</si>
  <si>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</si>
  <si>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</si>
  <si>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</si>
  <si>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</si>
  <si>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</si>
  <si>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</si>
  <si>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</si>
  <si>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</si>
  <si>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</si>
  <si>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</si>
  <si>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</si>
  <si>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</si>
  <si>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</si>
  <si>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</si>
  <si>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</si>
  <si>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</si>
  <si>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</si>
  <si>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</si>
  <si>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</si>
  <si>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</si>
  <si>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</si>
  <si>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</si>
  <si>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</si>
  <si>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</si>
  <si>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</si>
  <si>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</si>
  <si>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</si>
  <si>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</si>
  <si>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</si>
  <si>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</si>
  <si>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</si>
  <si>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</si>
  <si>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</si>
  <si>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</si>
  <si>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</si>
  <si>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</si>
  <si>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</si>
  <si>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</si>
  <si>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</si>
  <si>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</si>
  <si>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</si>
  <si>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</si>
  <si>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</si>
  <si>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</si>
  <si>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</si>
  <si>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</si>
  <si>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</si>
  <si>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</si>
  <si>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</si>
  <si>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</si>
  <si>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</si>
  <si>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</si>
  <si>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</si>
  <si>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</si>
  <si>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</si>
  <si>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</si>
  <si>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</si>
  <si>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</si>
  <si>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</si>
  <si>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</si>
  <si>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</si>
  <si>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</si>
  <si>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</si>
  <si>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07.07.2021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</si>
  <si>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</si>
  <si>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</si>
  <si>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</si>
  <si>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</si>
  <si>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</si>
  <si>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</si>
  <si>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</si>
  <si>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</si>
  <si>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</si>
  <si>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</si>
  <si>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</si>
  <si>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</si>
  <si>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</si>
  <si>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</si>
  <si>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</si>
  <si>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</si>
  <si>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</si>
  <si>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</si>
  <si>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</si>
  <si>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</si>
  <si>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</si>
  <si>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</si>
  <si>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</si>
  <si>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</si>
  <si>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</si>
  <si>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</si>
  <si>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</si>
  <si>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</si>
  <si>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</si>
  <si>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</si>
  <si>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</si>
  <si>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</si>
  <si>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</si>
  <si>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</si>
  <si>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</si>
  <si>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</si>
  <si>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</si>
  <si>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</si>
  <si>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</si>
  <si>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</si>
  <si>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</si>
  <si>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</si>
  <si>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</si>
  <si>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</si>
  <si>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</si>
  <si>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</si>
  <si>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</si>
  <si>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</si>
  <si>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</si>
  <si>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</si>
  <si>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</si>
  <si>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</si>
  <si>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</si>
  <si>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</si>
  <si>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</si>
  <si>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</si>
  <si>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</si>
  <si>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</si>
  <si>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</si>
  <si>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</si>
  <si>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</si>
  <si>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</si>
  <si>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</si>
  <si>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</si>
  <si>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</si>
  <si>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</si>
  <si>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</si>
  <si>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</si>
  <si>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</si>
  <si>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</si>
  <si>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</si>
  <si>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</si>
  <si>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</si>
  <si>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</si>
  <si>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</si>
  <si>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</si>
  <si>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</si>
  <si>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</si>
  <si>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</si>
  <si>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</si>
  <si>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</si>
  <si>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</si>
  <si>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</si>
  <si>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</si>
  <si>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</si>
  <si>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</si>
  <si>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</si>
  <si>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</si>
  <si>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</si>
  <si>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</si>
  <si>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</si>
  <si>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</si>
  <si>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</si>
  <si>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</si>
  <si>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</si>
  <si>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</si>
  <si>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</si>
  <si>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</si>
  <si>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</si>
  <si>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</si>
  <si>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</si>
  <si>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</si>
  <si>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</si>
  <si>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</si>
  <si>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</si>
  <si>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</si>
  <si>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</si>
  <si>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</si>
  <si>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</si>
  <si>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</si>
  <si>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</si>
  <si>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</si>
  <si>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</si>
  <si>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</si>
  <si>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</si>
  <si>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</si>
  <si>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</si>
  <si>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</si>
  <si>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</si>
  <si>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</si>
  <si>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</si>
  <si>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</si>
  <si>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</si>
  <si>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</si>
  <si>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</si>
  <si>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</si>
  <si>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</si>
  <si>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</si>
  <si>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</si>
  <si>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</si>
  <si>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</si>
  <si>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</si>
  <si>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</si>
  <si>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</si>
  <si>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</si>
  <si>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</si>
  <si>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</si>
  <si>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</si>
  <si>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</si>
  <si>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</si>
  <si>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</si>
  <si>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</si>
  <si>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</si>
  <si>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</si>
  <si>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</si>
  <si>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</si>
  <si>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</si>
  <si>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</si>
  <si>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</si>
  <si>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</si>
  <si>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</si>
  <si>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</si>
  <si>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</si>
  <si>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</si>
  <si>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</si>
  <si>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</si>
  <si>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</si>
  <si>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</si>
  <si>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</si>
  <si>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</si>
  <si>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</si>
  <si>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</si>
  <si>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</si>
  <si>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</si>
  <si>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</si>
  <si>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</si>
  <si>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</si>
  <si>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</si>
  <si>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</si>
  <si>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</si>
  <si>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</si>
  <si>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</si>
  <si>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</si>
  <si>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</si>
  <si>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</si>
  <si>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</si>
  <si>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</si>
  <si>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</si>
  <si>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</si>
  <si>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</si>
  <si>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</si>
  <si>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</si>
  <si>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</si>
  <si>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</si>
  <si>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</si>
  <si>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</si>
  <si>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</si>
  <si>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</si>
  <si>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</si>
  <si>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28042409</t>
  </si>
  <si>
    <t>ЗАО "Завод металлоконструкций"</t>
  </si>
  <si>
    <t>7811001706</t>
  </si>
  <si>
    <t>28042511</t>
  </si>
  <si>
    <t>ЗАО "МЕЗОНТЭК"</t>
  </si>
  <si>
    <t>7802154287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</si>
  <si>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</si>
  <si>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</si>
  <si>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</si>
  <si>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</si>
  <si>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</si>
  <si>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</si>
  <si>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</si>
  <si>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</si>
  <si>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</si>
  <si>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</si>
  <si>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</si>
  <si>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</si>
  <si>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</si>
  <si>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</si>
  <si>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</si>
  <si>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</si>
  <si>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</si>
  <si>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</si>
  <si>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</si>
  <si>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</si>
  <si>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</si>
  <si>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</si>
  <si>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</si>
  <si>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</si>
  <si>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</si>
  <si>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</si>
  <si>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</si>
  <si>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</si>
  <si>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</si>
  <si>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</si>
  <si>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</si>
  <si>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</si>
  <si>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</si>
  <si>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</si>
  <si>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</si>
  <si>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</si>
  <si>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</si>
  <si>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</si>
  <si>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</si>
  <si>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</si>
  <si>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</si>
  <si>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</si>
  <si>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</si>
  <si>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</si>
  <si>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</si>
  <si>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</si>
  <si>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</si>
  <si>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</si>
  <si>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</si>
  <si>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</si>
  <si>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</si>
  <si>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</si>
  <si>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</si>
  <si>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</si>
  <si>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</si>
  <si>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</si>
  <si>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</si>
  <si>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</si>
  <si>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</si>
  <si>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</si>
  <si>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</si>
  <si>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</si>
  <si>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</si>
  <si>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</si>
  <si>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</si>
  <si>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</si>
  <si>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</si>
  <si>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</si>
  <si>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</si>
  <si>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</si>
  <si>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</si>
  <si>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</si>
  <si>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</si>
  <si>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</si>
  <si>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</si>
  <si>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</si>
  <si>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</si>
  <si>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</si>
  <si>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</si>
  <si>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</si>
  <si>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</si>
  <si>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</si>
  <si>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</si>
  <si>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</si>
  <si>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</si>
  <si>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</si>
  <si>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</si>
  <si>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</si>
  <si>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</si>
  <si>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</si>
  <si>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27665245</t>
  </si>
  <si>
    <t>ОАО "ИНТЕР РАО ЕЭС" (филиал "Северо-Западная ТЭЦ")</t>
  </si>
  <si>
    <t>7830002656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</si>
  <si>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</si>
  <si>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</si>
  <si>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</si>
  <si>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</si>
  <si>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</si>
  <si>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</si>
  <si>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</si>
  <si>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</si>
  <si>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</si>
  <si>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</si>
  <si>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</si>
  <si>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</si>
  <si>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</si>
  <si>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</si>
  <si>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</si>
  <si>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</si>
  <si>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</si>
  <si>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</si>
  <si>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26361107</t>
  </si>
  <si>
    <t>ОАО "Ленинградский электромеханический завод"</t>
  </si>
  <si>
    <t>7807013138</t>
  </si>
  <si>
    <t>780701001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</si>
  <si>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</si>
  <si>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</si>
  <si>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</si>
  <si>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</si>
  <si>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</si>
  <si>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</si>
  <si>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</si>
  <si>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</si>
  <si>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</si>
  <si>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</si>
  <si>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</si>
  <si>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</si>
  <si>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</si>
  <si>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</si>
  <si>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</si>
  <si>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</si>
  <si>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</si>
  <si>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</si>
  <si>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</si>
  <si>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</si>
  <si>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</si>
  <si>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</si>
  <si>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</si>
  <si>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</si>
  <si>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</si>
  <si>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</si>
  <si>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</si>
  <si>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</si>
  <si>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</si>
  <si>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</si>
  <si>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</si>
  <si>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</si>
  <si>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</si>
  <si>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</si>
  <si>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</si>
  <si>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</si>
  <si>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</si>
  <si>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</si>
  <si>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</si>
  <si>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</si>
  <si>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</si>
  <si>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</si>
  <si>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</si>
  <si>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</si>
  <si>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</si>
  <si>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</si>
  <si>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</si>
  <si>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</si>
  <si>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</si>
  <si>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</si>
  <si>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</si>
  <si>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</si>
  <si>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</si>
  <si>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</si>
  <si>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</si>
  <si>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</si>
  <si>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</si>
  <si>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</si>
  <si>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</si>
  <si>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</si>
  <si>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</si>
  <si>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</si>
  <si>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</si>
  <si>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</si>
  <si>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</si>
  <si>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</si>
  <si>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</si>
  <si>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</si>
  <si>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</si>
  <si>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</si>
  <si>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</si>
  <si>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</si>
  <si>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</si>
  <si>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</si>
  <si>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</si>
  <si>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27953647</t>
  </si>
  <si>
    <t>ООО "ГРАДСТРОЙ"</t>
  </si>
  <si>
    <t>4703088415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</si>
  <si>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</si>
  <si>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</si>
  <si>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</si>
  <si>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</si>
  <si>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</si>
  <si>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</si>
  <si>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</si>
  <si>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</si>
  <si>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</si>
  <si>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</si>
  <si>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</si>
  <si>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</si>
  <si>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</si>
  <si>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28448967</t>
  </si>
  <si>
    <t>ООО "Зеленый дом"</t>
  </si>
  <si>
    <t>7804099257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</si>
  <si>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</si>
  <si>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</si>
  <si>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</si>
  <si>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</si>
  <si>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</si>
  <si>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</si>
  <si>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</si>
  <si>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</si>
  <si>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</si>
  <si>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</si>
  <si>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</si>
  <si>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</si>
  <si>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</si>
  <si>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</si>
  <si>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</si>
  <si>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28041958</t>
  </si>
  <si>
    <t>ООО "ЛЕСПРОМ СПб"</t>
  </si>
  <si>
    <t>7817330143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</si>
  <si>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</si>
  <si>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</si>
  <si>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</si>
  <si>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</si>
  <si>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</si>
  <si>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</si>
  <si>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</si>
  <si>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</si>
  <si>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</si>
  <si>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</si>
  <si>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</si>
  <si>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</si>
  <si>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</si>
  <si>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</si>
  <si>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</si>
  <si>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</si>
  <si>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</si>
  <si>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</si>
  <si>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</si>
  <si>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</si>
  <si>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</si>
  <si>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</si>
  <si>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</si>
  <si>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</si>
  <si>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</si>
  <si>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</si>
  <si>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</si>
  <si>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</si>
  <si>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</si>
  <si>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</si>
  <si>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</si>
  <si>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</si>
  <si>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</si>
  <si>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</si>
  <si>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</si>
  <si>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</si>
  <si>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</si>
  <si>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</si>
  <si>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</si>
  <si>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</si>
  <si>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</si>
  <si>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</si>
  <si>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</si>
  <si>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</si>
  <si>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</si>
  <si>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</si>
  <si>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</si>
  <si>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</si>
  <si>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</si>
  <si>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</si>
  <si>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</si>
  <si>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</si>
  <si>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</si>
  <si>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</si>
  <si>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</si>
  <si>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</si>
  <si>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</si>
  <si>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</si>
  <si>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</si>
  <si>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</si>
  <si>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</si>
  <si>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</si>
  <si>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</si>
  <si>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</si>
  <si>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</si>
  <si>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</si>
  <si>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</si>
  <si>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</si>
  <si>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</si>
  <si>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</si>
  <si>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</si>
  <si>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</si>
  <si>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</si>
  <si>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</si>
  <si>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</si>
  <si>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</si>
  <si>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</si>
  <si>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</si>
  <si>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</si>
  <si>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</si>
  <si>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</si>
  <si>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</si>
  <si>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</si>
  <si>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</si>
  <si>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</si>
  <si>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</si>
  <si>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</si>
  <si>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</si>
  <si>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</si>
  <si>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</si>
  <si>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</si>
  <si>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</si>
  <si>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</si>
  <si>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</si>
  <si>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</si>
  <si>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</si>
  <si>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</si>
  <si>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</si>
  <si>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</si>
  <si>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</si>
  <si>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</si>
  <si>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</si>
  <si>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</si>
  <si>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</si>
  <si>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</si>
  <si>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</si>
  <si>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</si>
  <si>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</si>
  <si>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</si>
  <si>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</si>
  <si>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</si>
  <si>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</si>
  <si>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</si>
  <si>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</si>
  <si>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</si>
  <si>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</si>
  <si>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</si>
  <si>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</si>
  <si>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</si>
  <si>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</si>
  <si>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</si>
  <si>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</si>
  <si>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</si>
  <si>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</si>
  <si>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</si>
  <si>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</si>
  <si>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</si>
  <si>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</si>
  <si>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</si>
  <si>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</si>
  <si>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</si>
  <si>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</si>
  <si>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</si>
  <si>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</si>
  <si>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26361090</t>
  </si>
  <si>
    <t>ООО "Энергокомпания "Теплопоставка"</t>
  </si>
  <si>
    <t>7801379947</t>
  </si>
  <si>
    <t>26361112</t>
  </si>
  <si>
    <t>ООО "Энергопромсервис"</t>
  </si>
  <si>
    <t>7811141414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</si>
  <si>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</si>
  <si>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</si>
  <si>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</si>
  <si>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</si>
  <si>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</si>
  <si>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</si>
  <si>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</si>
  <si>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</si>
  <si>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</si>
  <si>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</si>
  <si>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</si>
  <si>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</si>
  <si>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</si>
  <si>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</si>
  <si>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</si>
  <si>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</si>
  <si>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</si>
  <si>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</si>
  <si>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</si>
  <si>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</si>
  <si>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</si>
  <si>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</si>
  <si>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</si>
  <si>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</si>
  <si>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</si>
  <si>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</si>
  <si>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</si>
  <si>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</si>
  <si>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</si>
  <si>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</si>
  <si>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</si>
  <si>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</si>
  <si>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</si>
  <si>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</si>
  <si>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</si>
  <si>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</si>
  <si>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</si>
  <si>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</si>
  <si>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</si>
  <si>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</si>
  <si>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</si>
  <si>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</si>
  <si>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</si>
  <si>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</si>
  <si>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</si>
  <si>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</si>
  <si>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</si>
  <si>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</si>
  <si>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</si>
  <si>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</si>
  <si>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</si>
  <si>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</si>
  <si>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</si>
  <si>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</si>
  <si>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</si>
  <si>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</si>
  <si>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</si>
  <si>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</si>
  <si>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</si>
  <si>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</si>
  <si>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</si>
  <si>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</si>
  <si>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</si>
  <si>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</si>
  <si>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</si>
  <si>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</si>
  <si>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</si>
  <si>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</si>
  <si>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</si>
  <si>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</si>
  <si>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</si>
  <si>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</si>
  <si>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</si>
  <si>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</si>
  <si>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</si>
  <si>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</si>
  <si>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</si>
  <si>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</si>
  <si>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</si>
  <si>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</si>
  <si>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</si>
  <si>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</si>
  <si>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</si>
  <si>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</si>
  <si>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</si>
  <si>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</si>
  <si>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</si>
  <si>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</si>
  <si>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</si>
  <si>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</si>
  <si>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</si>
  <si>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</si>
  <si>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</si>
  <si>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</si>
  <si>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</si>
  <si>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</si>
  <si>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</si>
  <si>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</si>
  <si>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</si>
  <si>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</si>
  <si>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</si>
  <si>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</si>
  <si>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</si>
  <si>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</si>
  <si>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</si>
  <si>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</si>
  <si>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</si>
  <si>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75</t>
  </si>
  <si>
    <t>40906000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</si>
  <si>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</si>
  <si>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</si>
  <si>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</si>
  <si>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</si>
  <si>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</si>
  <si>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</si>
  <si>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</si>
  <si>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</si>
  <si>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</si>
  <si>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</si>
  <si>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</si>
  <si>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</si>
  <si>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</si>
  <si>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</si>
  <si>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</si>
  <si>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</si>
  <si>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</si>
  <si>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</si>
  <si>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</si>
  <si>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</si>
  <si>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</si>
  <si>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</si>
  <si>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</si>
  <si>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</si>
  <si>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</si>
  <si>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</si>
  <si>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</si>
  <si>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</si>
  <si>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</si>
  <si>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</si>
  <si>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</si>
  <si>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</si>
  <si>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</si>
  <si>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</si>
  <si>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</si>
  <si>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</si>
  <si>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</si>
  <si>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</si>
  <si>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</si>
  <si>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</si>
  <si>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</si>
  <si>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</si>
  <si>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</si>
  <si>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</si>
  <si>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</si>
  <si>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</si>
  <si>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</si>
  <si>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</si>
  <si>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</si>
  <si>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</si>
  <si>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</si>
  <si>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</si>
  <si>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</si>
  <si>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</si>
  <si>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</si>
  <si>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</si>
  <si>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</si>
  <si>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</si>
  <si>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</si>
  <si>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</si>
  <si>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</si>
  <si>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</si>
  <si>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</si>
  <si>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</si>
  <si>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</si>
  <si>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</si>
  <si>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</si>
  <si>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</si>
  <si>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</si>
  <si>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</si>
  <si>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</si>
  <si>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</si>
  <si>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</si>
  <si>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</si>
  <si>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</si>
  <si>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</si>
  <si>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</si>
  <si>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</si>
  <si>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</si>
  <si>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</si>
  <si>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</si>
  <si>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</si>
  <si>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</si>
  <si>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</si>
  <si>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</si>
  <si>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</si>
  <si>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</si>
  <si>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</si>
  <si>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</si>
  <si>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</si>
  <si>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</si>
  <si>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</si>
  <si>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</si>
  <si>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</si>
  <si>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</si>
  <si>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</si>
  <si>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</si>
  <si>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</si>
  <si>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</si>
  <si>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</si>
  <si>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</si>
  <si>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</si>
  <si>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</si>
  <si>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</si>
  <si>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</si>
  <si>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</si>
  <si>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</si>
  <si>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</si>
  <si>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</si>
  <si>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</si>
  <si>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</si>
  <si>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</si>
  <si>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</si>
  <si>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</si>
  <si>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</si>
  <si>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</si>
  <si>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</si>
  <si>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</si>
  <si>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</si>
  <si>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</si>
  <si>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</si>
  <si>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</si>
  <si>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</si>
  <si>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</si>
  <si>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</si>
  <si>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</si>
  <si>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</si>
  <si>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</si>
  <si>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</si>
  <si>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</si>
  <si>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</si>
  <si>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</si>
  <si>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</si>
  <si>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</si>
  <si>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</si>
  <si>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</si>
  <si>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</si>
  <si>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</si>
  <si>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</si>
  <si>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</si>
  <si>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</si>
  <si>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</si>
  <si>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</si>
  <si>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</si>
  <si>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</si>
  <si>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</si>
  <si>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</si>
  <si>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</si>
  <si>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</si>
  <si>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</si>
  <si>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</si>
  <si>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</si>
  <si>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</si>
  <si>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</si>
  <si>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</si>
  <si>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</si>
  <si>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</si>
  <si>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</si>
  <si>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</si>
  <si>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</si>
  <si>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</si>
  <si>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</si>
  <si>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</si>
  <si>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</si>
  <si>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</si>
  <si>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</si>
  <si>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</si>
  <si>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</si>
  <si>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</si>
  <si>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</si>
  <si>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</si>
  <si>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</si>
  <si>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</si>
  <si>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</si>
  <si>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</si>
  <si>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</si>
  <si>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</si>
  <si>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</si>
  <si>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</si>
  <si>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</si>
  <si>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</si>
  <si>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</si>
  <si>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</si>
  <si>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</si>
  <si>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</si>
  <si>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</si>
  <si>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</si>
  <si>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</si>
  <si>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</si>
  <si>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</si>
  <si>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</si>
  <si>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197229 г. Санкт-Петербург, Юнтоловский пр-т, 49к6, п.8-н</t>
  </si>
  <si>
    <t>Голяков Александр Викторович</t>
  </si>
  <si>
    <t xml:space="preserve">Малых Татьяна Владимировна </t>
  </si>
  <si>
    <t>инженер по сбыту</t>
  </si>
  <si>
    <t>+79046136684</t>
  </si>
  <si>
    <t>MalykhTV@irkutskenergo.ru</t>
  </si>
  <si>
    <t>07.07.2021 14:18:53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</si>
  <si>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</si>
  <si>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</si>
  <si>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</si>
  <si>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</si>
  <si>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закрытая система гоорячего водоснабжения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</si>
</sst>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 x14ac:dyDescent="0.15">
      <c r="AA1" s="115" t="s">
        <v>68</v>
      </c>
    </row>
    <row r="2" spans="1:27" ht="16.5" customHeight="1" x14ac:dyDescent="0.15">
      <c r="B2" s="500" t="str">
        <f>"Код шаблона: " &amp; GetCode()</f>
        <v>Код шаблона: FAS.JKH.OPEN.INFO.QUARTER.WARM</v>
      </c>
      <c r="C2" s="500"/>
      <c r="D2" s="500"/>
      <c r="E2" s="500"/>
      <c r="F2" s="500"/>
      <c r="G2" s="500"/>
      <c r="V2" s="106"/>
    </row>
    <row r="3" spans="1:27" ht="18" customHeight="1" x14ac:dyDescent="0.15">
      <c r="B3" s="501" t="str">
        <f>"Версия " &amp; GetVersion()</f>
        <v>Версия 1.1</v>
      </c>
      <c r="C3" s="501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 x14ac:dyDescent="0.15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 x14ac:dyDescent="0.15">
      <c r="B5" s="50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3"/>
      <c r="R5" s="503"/>
      <c r="S5" s="503"/>
      <c r="T5" s="503"/>
      <c r="U5" s="503"/>
      <c r="V5" s="503"/>
      <c r="W5" s="503"/>
      <c r="X5" s="503"/>
      <c r="Y5" s="504"/>
    </row>
    <row r="6" spans="1:27" ht="9.75" customHeight="1" x14ac:dyDescent="0.2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 x14ac:dyDescent="0.2">
      <c r="A7" s="106"/>
      <c r="B7" s="119"/>
      <c r="C7" s="120"/>
      <c r="D7" s="121"/>
      <c r="E7" s="491" t="s">
        <v>224</v>
      </c>
      <c r="F7" s="491"/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110"/>
    </row>
    <row r="8" spans="1:27" ht="15" customHeight="1" x14ac:dyDescent="0.2">
      <c r="A8" s="106"/>
      <c r="B8" s="119"/>
      <c r="C8" s="120"/>
      <c r="D8" s="12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110"/>
    </row>
    <row r="9" spans="1:27" ht="15" customHeight="1" x14ac:dyDescent="0.2">
      <c r="A9" s="106"/>
      <c r="B9" s="119"/>
      <c r="C9" s="120"/>
      <c r="D9" s="12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110"/>
    </row>
    <row r="10" spans="1:27" ht="10.5" customHeight="1" x14ac:dyDescent="0.2">
      <c r="A10" s="106"/>
      <c r="B10" s="119"/>
      <c r="C10" s="120"/>
      <c r="D10" s="12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110"/>
    </row>
    <row r="11" spans="1:27" ht="27" customHeight="1" x14ac:dyDescent="0.2">
      <c r="A11" s="106"/>
      <c r="B11" s="119"/>
      <c r="C11" s="120"/>
      <c r="D11" s="12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110"/>
    </row>
    <row r="12" spans="1:27" ht="12" customHeight="1" x14ac:dyDescent="0.2">
      <c r="A12" s="106"/>
      <c r="B12" s="119"/>
      <c r="C12" s="120"/>
      <c r="D12" s="12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110"/>
    </row>
    <row r="13" spans="1:27" ht="38.25" customHeight="1" x14ac:dyDescent="0.2">
      <c r="A13" s="106"/>
      <c r="B13" s="119"/>
      <c r="C13" s="120"/>
      <c r="D13" s="12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111"/>
    </row>
    <row r="14" spans="1:27" ht="15" customHeight="1" x14ac:dyDescent="0.2">
      <c r="A14" s="106"/>
      <c r="B14" s="119"/>
      <c r="C14" s="120"/>
      <c r="D14" s="12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110"/>
    </row>
    <row r="15" spans="1:27" ht="15" x14ac:dyDescent="0.2">
      <c r="A15" s="106"/>
      <c r="B15" s="119"/>
      <c r="C15" s="120"/>
      <c r="D15" s="12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110"/>
    </row>
    <row r="16" spans="1:27" ht="15" x14ac:dyDescent="0.2">
      <c r="A16" s="106"/>
      <c r="B16" s="119"/>
      <c r="C16" s="120"/>
      <c r="D16" s="12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110"/>
    </row>
    <row r="17" spans="1:25" ht="15" customHeight="1" x14ac:dyDescent="0.2">
      <c r="A17" s="106"/>
      <c r="B17" s="119"/>
      <c r="C17" s="120"/>
      <c r="D17" s="12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110"/>
    </row>
    <row r="18" spans="1:25" ht="15" x14ac:dyDescent="0.2">
      <c r="A18" s="106"/>
      <c r="B18" s="119"/>
      <c r="C18" s="120"/>
      <c r="D18" s="12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110"/>
    </row>
    <row r="19" spans="1:25" ht="23.45" customHeight="1" x14ac:dyDescent="0.15">
      <c r="A19" s="106"/>
      <c r="B19" s="119"/>
      <c r="C19" s="120"/>
      <c r="D19" s="122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110"/>
    </row>
    <row r="20" spans="1:25" ht="15" hidden="1" x14ac:dyDescent="0.15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 x14ac:dyDescent="0.2">
      <c r="A21" s="106"/>
      <c r="B21" s="119"/>
      <c r="C21" s="120"/>
      <c r="D21" s="124"/>
      <c r="E21" s="131" t="s">
        <v>66</v>
      </c>
      <c r="F21" s="498" t="s">
        <v>70</v>
      </c>
      <c r="G21" s="499"/>
      <c r="H21" s="499"/>
      <c r="I21" s="499"/>
      <c r="J21" s="499"/>
      <c r="K21" s="499"/>
      <c r="L21" s="499"/>
      <c r="M21" s="499"/>
      <c r="N21" s="121"/>
      <c r="O21" s="133" t="s">
        <v>66</v>
      </c>
      <c r="P21" s="505" t="s">
        <v>67</v>
      </c>
      <c r="Q21" s="506"/>
      <c r="R21" s="506"/>
      <c r="S21" s="506"/>
      <c r="T21" s="506"/>
      <c r="U21" s="506"/>
      <c r="V21" s="506"/>
      <c r="W21" s="506"/>
      <c r="X21" s="506"/>
      <c r="Y21" s="110"/>
    </row>
    <row r="22" spans="1:25" ht="14.25" hidden="1" customHeight="1" x14ac:dyDescent="0.2">
      <c r="A22" s="106"/>
      <c r="B22" s="119"/>
      <c r="C22" s="120"/>
      <c r="D22" s="124"/>
      <c r="E22" s="132" t="s">
        <v>66</v>
      </c>
      <c r="F22" s="498" t="s">
        <v>69</v>
      </c>
      <c r="G22" s="499"/>
      <c r="H22" s="499"/>
      <c r="I22" s="499"/>
      <c r="J22" s="499"/>
      <c r="K22" s="499"/>
      <c r="L22" s="499"/>
      <c r="M22" s="499"/>
      <c r="N22" s="121"/>
      <c r="O22" s="134" t="s">
        <v>66</v>
      </c>
      <c r="P22" s="505" t="s">
        <v>225</v>
      </c>
      <c r="Q22" s="506"/>
      <c r="R22" s="506"/>
      <c r="S22" s="506"/>
      <c r="T22" s="506"/>
      <c r="U22" s="506"/>
      <c r="V22" s="506"/>
      <c r="W22" s="506"/>
      <c r="X22" s="506"/>
      <c r="Y22" s="110"/>
    </row>
    <row r="23" spans="1:25" ht="27" hidden="1" customHeight="1" x14ac:dyDescent="0.2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97"/>
      <c r="Q23" s="497"/>
      <c r="R23" s="497"/>
      <c r="S23" s="497"/>
      <c r="T23" s="497"/>
      <c r="U23" s="497"/>
      <c r="V23" s="497"/>
      <c r="W23" s="497"/>
      <c r="X23" s="121"/>
      <c r="Y23" s="110"/>
    </row>
    <row r="24" spans="1:25" ht="15" hidden="1" customHeight="1" x14ac:dyDescent="0.2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 x14ac:dyDescent="0.2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 x14ac:dyDescent="0.2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 x14ac:dyDescent="0.2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 x14ac:dyDescent="0.2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 x14ac:dyDescent="0.2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 x14ac:dyDescent="0.2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 x14ac:dyDescent="0.2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 x14ac:dyDescent="0.2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 x14ac:dyDescent="0.15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 x14ac:dyDescent="0.15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 x14ac:dyDescent="0.2">
      <c r="A35" s="106"/>
      <c r="B35" s="119"/>
      <c r="C35" s="120"/>
      <c r="D35" s="124"/>
      <c r="E35" s="491" t="s">
        <v>130</v>
      </c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110"/>
    </row>
    <row r="36" spans="1:25" ht="38.25" hidden="1" customHeight="1" x14ac:dyDescent="0.2">
      <c r="A36" s="106"/>
      <c r="B36" s="119"/>
      <c r="C36" s="120"/>
      <c r="D36" s="124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110"/>
    </row>
    <row r="37" spans="1:25" ht="9.75" hidden="1" customHeight="1" x14ac:dyDescent="0.2">
      <c r="A37" s="106"/>
      <c r="B37" s="119"/>
      <c r="C37" s="120"/>
      <c r="D37" s="124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110"/>
    </row>
    <row r="38" spans="1:25" ht="51" hidden="1" customHeight="1" x14ac:dyDescent="0.2">
      <c r="A38" s="106"/>
      <c r="B38" s="119"/>
      <c r="C38" s="120"/>
      <c r="D38" s="124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110"/>
    </row>
    <row r="39" spans="1:25" ht="15" hidden="1" customHeight="1" x14ac:dyDescent="0.2">
      <c r="A39" s="106"/>
      <c r="B39" s="119"/>
      <c r="C39" s="120"/>
      <c r="D39" s="124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110"/>
    </row>
    <row r="40" spans="1:25" ht="12" hidden="1" customHeight="1" x14ac:dyDescent="0.2">
      <c r="A40" s="106"/>
      <c r="B40" s="119"/>
      <c r="C40" s="120"/>
      <c r="D40" s="124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110"/>
    </row>
    <row r="41" spans="1:25" ht="15.95" hidden="1" customHeight="1" x14ac:dyDescent="0.2">
      <c r="A41" s="106"/>
      <c r="B41" s="119"/>
      <c r="C41" s="120"/>
      <c r="D41" s="124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0"/>
      <c r="S41" s="490"/>
      <c r="T41" s="490"/>
      <c r="U41" s="490"/>
      <c r="V41" s="490"/>
      <c r="W41" s="490"/>
      <c r="X41" s="490"/>
      <c r="Y41" s="110"/>
    </row>
    <row r="42" spans="1:25" ht="15.95" hidden="1" customHeight="1" x14ac:dyDescent="0.2">
      <c r="A42" s="106"/>
      <c r="B42" s="119"/>
      <c r="C42" s="120"/>
      <c r="D42" s="124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0"/>
      <c r="S42" s="490"/>
      <c r="T42" s="490"/>
      <c r="U42" s="490"/>
      <c r="V42" s="490"/>
      <c r="W42" s="490"/>
      <c r="X42" s="490"/>
      <c r="Y42" s="110"/>
    </row>
    <row r="43" spans="1:25" ht="15.95" hidden="1" customHeight="1" x14ac:dyDescent="0.2">
      <c r="A43" s="106"/>
      <c r="B43" s="119"/>
      <c r="C43" s="120"/>
      <c r="D43" s="124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  <c r="R43" s="490"/>
      <c r="S43" s="490"/>
      <c r="T43" s="490"/>
      <c r="U43" s="490"/>
      <c r="V43" s="490"/>
      <c r="W43" s="490"/>
      <c r="X43" s="490"/>
      <c r="Y43" s="110"/>
    </row>
    <row r="44" spans="1:25" ht="15.95" hidden="1" customHeight="1" x14ac:dyDescent="0.15">
      <c r="A44" s="106"/>
      <c r="B44" s="119"/>
      <c r="C44" s="120"/>
      <c r="D44" s="122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0"/>
      <c r="S44" s="490"/>
      <c r="T44" s="490"/>
      <c r="U44" s="490"/>
      <c r="V44" s="490"/>
      <c r="W44" s="490"/>
      <c r="X44" s="490"/>
      <c r="Y44" s="110"/>
    </row>
    <row r="45" spans="1:25" ht="18" hidden="1" customHeight="1" x14ac:dyDescent="0.15">
      <c r="A45" s="106"/>
      <c r="B45" s="119"/>
      <c r="C45" s="120"/>
      <c r="D45" s="122"/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  <c r="R45" s="490"/>
      <c r="S45" s="490"/>
      <c r="T45" s="490"/>
      <c r="U45" s="490"/>
      <c r="V45" s="490"/>
      <c r="W45" s="490"/>
      <c r="X45" s="490"/>
      <c r="Y45" s="110"/>
    </row>
    <row r="46" spans="1:25" ht="24" hidden="1" customHeight="1" x14ac:dyDescent="0.2">
      <c r="A46" s="106"/>
      <c r="B46" s="119"/>
      <c r="C46" s="120"/>
      <c r="D46" s="124"/>
      <c r="E46" s="491" t="s">
        <v>65</v>
      </c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110"/>
    </row>
    <row r="47" spans="1:25" ht="37.5" hidden="1" customHeight="1" x14ac:dyDescent="0.2">
      <c r="A47" s="106"/>
      <c r="B47" s="119"/>
      <c r="C47" s="120"/>
      <c r="D47" s="124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110"/>
    </row>
    <row r="48" spans="1:25" ht="24" hidden="1" customHeight="1" x14ac:dyDescent="0.2">
      <c r="A48" s="106"/>
      <c r="B48" s="119"/>
      <c r="C48" s="120"/>
      <c r="D48" s="124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110"/>
    </row>
    <row r="49" spans="1:25" ht="51" hidden="1" customHeight="1" x14ac:dyDescent="0.2">
      <c r="A49" s="106"/>
      <c r="B49" s="119"/>
      <c r="C49" s="120"/>
      <c r="D49" s="124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110"/>
    </row>
    <row r="50" spans="1:25" ht="12" hidden="1" customHeight="1" x14ac:dyDescent="0.2">
      <c r="A50" s="106"/>
      <c r="B50" s="119"/>
      <c r="C50" s="120"/>
      <c r="D50" s="124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110"/>
    </row>
    <row r="51" spans="1:25" ht="12" hidden="1" customHeight="1" x14ac:dyDescent="0.2">
      <c r="A51" s="106"/>
      <c r="B51" s="119"/>
      <c r="C51" s="120"/>
      <c r="D51" s="124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110"/>
    </row>
    <row r="52" spans="1:25" ht="12" hidden="1" customHeight="1" x14ac:dyDescent="0.2">
      <c r="A52" s="106"/>
      <c r="B52" s="119"/>
      <c r="C52" s="120"/>
      <c r="D52" s="124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110"/>
    </row>
    <row r="53" spans="1:25" ht="12" hidden="1" customHeight="1" x14ac:dyDescent="0.2">
      <c r="A53" s="106"/>
      <c r="B53" s="119"/>
      <c r="C53" s="120"/>
      <c r="D53" s="124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110"/>
    </row>
    <row r="54" spans="1:25" ht="12" hidden="1" customHeight="1" x14ac:dyDescent="0.2">
      <c r="A54" s="106"/>
      <c r="B54" s="119"/>
      <c r="C54" s="120"/>
      <c r="D54" s="124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110"/>
    </row>
    <row r="55" spans="1:25" ht="12" hidden="1" customHeight="1" x14ac:dyDescent="0.2">
      <c r="A55" s="106"/>
      <c r="B55" s="119"/>
      <c r="C55" s="120"/>
      <c r="D55" s="124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110"/>
    </row>
    <row r="56" spans="1:25" ht="12" hidden="1" customHeight="1" x14ac:dyDescent="0.15">
      <c r="A56" s="106"/>
      <c r="B56" s="119"/>
      <c r="C56" s="120"/>
      <c r="D56" s="122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110"/>
    </row>
    <row r="57" spans="1:25" ht="11.1" hidden="1" customHeight="1" x14ac:dyDescent="0.15">
      <c r="A57" s="106"/>
      <c r="B57" s="119"/>
      <c r="C57" s="120"/>
      <c r="D57" s="122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110"/>
    </row>
    <row r="58" spans="1:25" ht="15" hidden="1" customHeight="1" x14ac:dyDescent="0.2">
      <c r="A58" s="106"/>
      <c r="B58" s="119"/>
      <c r="C58" s="120"/>
      <c r="D58" s="124"/>
      <c r="E58" s="488" t="s">
        <v>226</v>
      </c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220"/>
      <c r="W58" s="220"/>
      <c r="X58" s="220"/>
      <c r="Y58" s="110"/>
    </row>
    <row r="59" spans="1:25" ht="15" hidden="1" customHeight="1" x14ac:dyDescent="0.2">
      <c r="A59" s="106"/>
      <c r="B59" s="119"/>
      <c r="C59" s="120"/>
      <c r="D59" s="124"/>
      <c r="E59" s="492"/>
      <c r="F59" s="492"/>
      <c r="G59" s="492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110"/>
    </row>
    <row r="60" spans="1:25" ht="15" hidden="1" customHeight="1" x14ac:dyDescent="0.2">
      <c r="A60" s="106"/>
      <c r="B60" s="119"/>
      <c r="C60" s="120"/>
      <c r="D60" s="124"/>
      <c r="E60" s="494"/>
      <c r="F60" s="495"/>
      <c r="G60" s="496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 x14ac:dyDescent="0.2">
      <c r="A61" s="106"/>
      <c r="B61" s="119"/>
      <c r="C61" s="120"/>
      <c r="D61" s="124"/>
      <c r="E61" s="27"/>
      <c r="F61" s="25"/>
      <c r="G61" s="26"/>
      <c r="H61" s="482"/>
      <c r="I61" s="482"/>
      <c r="J61" s="482"/>
      <c r="K61" s="482"/>
      <c r="L61" s="482"/>
      <c r="M61" s="482"/>
      <c r="N61" s="482"/>
      <c r="O61" s="482"/>
      <c r="P61" s="482"/>
      <c r="Q61" s="482"/>
      <c r="R61" s="482"/>
      <c r="S61" s="482"/>
      <c r="T61" s="482"/>
      <c r="U61" s="482"/>
      <c r="V61" s="482"/>
      <c r="W61" s="482"/>
      <c r="X61" s="482"/>
      <c r="Y61" s="110"/>
    </row>
    <row r="62" spans="1:25" ht="21" hidden="1" customHeight="1" x14ac:dyDescent="0.2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 x14ac:dyDescent="0.2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 x14ac:dyDescent="0.2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 x14ac:dyDescent="0.2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 x14ac:dyDescent="0.2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 x14ac:dyDescent="0.2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 x14ac:dyDescent="0.15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 x14ac:dyDescent="0.15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 x14ac:dyDescent="0.2">
      <c r="A70" s="106"/>
      <c r="B70" s="119"/>
      <c r="C70" s="120"/>
      <c r="D70" s="124"/>
      <c r="E70" s="488" t="s">
        <v>227</v>
      </c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218"/>
      <c r="V70" s="218"/>
      <c r="W70" s="218"/>
      <c r="X70" s="218"/>
      <c r="Y70" s="110"/>
    </row>
    <row r="71" spans="1:25" ht="15" hidden="1" x14ac:dyDescent="0.2">
      <c r="A71" s="106"/>
      <c r="B71" s="119"/>
      <c r="C71" s="120"/>
      <c r="D71" s="124"/>
      <c r="E71" s="488" t="s">
        <v>228</v>
      </c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219"/>
      <c r="V71" s="219"/>
      <c r="W71" s="219"/>
      <c r="X71" s="219"/>
      <c r="Y71" s="110"/>
    </row>
    <row r="72" spans="1:25" ht="27" hidden="1" customHeight="1" x14ac:dyDescent="0.2">
      <c r="A72" s="106"/>
      <c r="B72" s="119"/>
      <c r="C72" s="120"/>
      <c r="D72" s="124"/>
      <c r="E72" s="125"/>
      <c r="F72" s="484"/>
      <c r="G72" s="484"/>
      <c r="H72" s="484"/>
      <c r="I72" s="484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4"/>
      <c r="V72" s="484"/>
      <c r="W72" s="484"/>
      <c r="X72" s="484"/>
      <c r="Y72" s="110"/>
    </row>
    <row r="73" spans="1:25" ht="52.5" hidden="1" customHeight="1" x14ac:dyDescent="0.2">
      <c r="A73" s="106"/>
      <c r="B73" s="119"/>
      <c r="C73" s="120"/>
      <c r="D73" s="124"/>
      <c r="E73" s="125"/>
      <c r="F73" s="484"/>
      <c r="G73" s="484"/>
      <c r="H73" s="484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484"/>
      <c r="T73" s="484"/>
      <c r="U73" s="484"/>
      <c r="V73" s="484"/>
      <c r="W73" s="484"/>
      <c r="X73" s="484"/>
      <c r="Y73" s="110"/>
    </row>
    <row r="74" spans="1:25" ht="8.1" hidden="1" customHeight="1" x14ac:dyDescent="0.2">
      <c r="A74" s="106"/>
      <c r="B74" s="119"/>
      <c r="C74" s="120"/>
      <c r="D74" s="124"/>
      <c r="E74" s="125"/>
      <c r="F74" s="485"/>
      <c r="G74" s="485"/>
      <c r="H74" s="485"/>
      <c r="I74" s="485"/>
      <c r="J74" s="485"/>
      <c r="K74" s="485"/>
      <c r="L74" s="485"/>
      <c r="M74" s="485"/>
      <c r="N74" s="485"/>
      <c r="O74" s="485"/>
      <c r="P74" s="485"/>
      <c r="Q74" s="485"/>
      <c r="R74" s="485"/>
      <c r="S74" s="485"/>
      <c r="T74" s="485"/>
      <c r="U74" s="485"/>
      <c r="V74" s="485"/>
      <c r="W74" s="485"/>
      <c r="X74" s="485"/>
      <c r="Y74" s="110"/>
    </row>
    <row r="75" spans="1:25" ht="14.25" hidden="1" customHeight="1" x14ac:dyDescent="0.2">
      <c r="A75" s="106"/>
      <c r="B75" s="119"/>
      <c r="C75" s="120"/>
      <c r="D75" s="124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110"/>
    </row>
    <row r="76" spans="1:25" ht="34.5" hidden="1" customHeight="1" x14ac:dyDescent="0.2">
      <c r="A76" s="106"/>
      <c r="B76" s="119"/>
      <c r="C76" s="120"/>
      <c r="D76" s="124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110"/>
    </row>
    <row r="77" spans="1:25" ht="23.1" hidden="1" customHeight="1" x14ac:dyDescent="0.2">
      <c r="A77" s="106"/>
      <c r="B77" s="119"/>
      <c r="C77" s="120"/>
      <c r="D77" s="124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110"/>
    </row>
    <row r="78" spans="1:25" ht="42.75" hidden="1" customHeight="1" x14ac:dyDescent="0.2">
      <c r="A78" s="106"/>
      <c r="B78" s="119"/>
      <c r="C78" s="120"/>
      <c r="D78" s="124"/>
      <c r="E78" s="487"/>
      <c r="F78" s="487"/>
      <c r="G78" s="487"/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110"/>
    </row>
    <row r="79" spans="1:25" ht="25.5" hidden="1" customHeight="1" x14ac:dyDescent="0.2">
      <c r="A79" s="106"/>
      <c r="B79" s="119"/>
      <c r="C79" s="120"/>
      <c r="D79" s="124"/>
      <c r="E79" s="483" t="s">
        <v>64</v>
      </c>
      <c r="F79" s="483"/>
      <c r="G79" s="483"/>
      <c r="H79" s="483"/>
      <c r="I79" s="483"/>
      <c r="J79" s="483"/>
      <c r="K79" s="483"/>
      <c r="L79" s="483"/>
      <c r="M79" s="483"/>
      <c r="N79" s="483"/>
      <c r="O79" s="483"/>
      <c r="P79" s="483"/>
      <c r="Q79" s="483"/>
      <c r="R79" s="483"/>
      <c r="S79" s="483"/>
      <c r="T79" s="483"/>
      <c r="U79" s="483"/>
      <c r="V79" s="483"/>
      <c r="W79" s="483"/>
      <c r="X79" s="483"/>
      <c r="Y79" s="110"/>
    </row>
    <row r="80" spans="1:25" ht="15" hidden="1" customHeight="1" x14ac:dyDescent="0.2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 x14ac:dyDescent="0.2">
      <c r="A81" s="106"/>
      <c r="B81" s="119"/>
      <c r="C81" s="120"/>
      <c r="D81" s="124"/>
      <c r="E81" s="126"/>
      <c r="F81" s="481" t="s">
        <v>63</v>
      </c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 x14ac:dyDescent="0.2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 x14ac:dyDescent="0.2">
      <c r="A83" s="106"/>
      <c r="B83" s="119"/>
      <c r="C83" s="120"/>
      <c r="D83" s="124"/>
      <c r="E83" s="121"/>
      <c r="F83" s="481" t="s">
        <v>62</v>
      </c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110"/>
    </row>
    <row r="84" spans="1:27" ht="15" hidden="1" x14ac:dyDescent="0.2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 x14ac:dyDescent="0.2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 x14ac:dyDescent="0.2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 x14ac:dyDescent="0.2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 x14ac:dyDescent="0.2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 x14ac:dyDescent="0.2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 x14ac:dyDescent="0.2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 x14ac:dyDescent="0.2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 x14ac:dyDescent="0.2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 x14ac:dyDescent="0.2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 x14ac:dyDescent="0.15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wIqEo+hQSfUvflriZKP6amNMB+Zijk7IDj9Jt9r4dqfZoDtMU1PFBihWvGlgWeKHeT6/+BZa9B6T+/IS1/OVNw==" saltValue="AJOEXbSqqapBmIdjmejSaw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 x14ac:dyDescent="0.2">
      <c r="C1" s="73"/>
      <c r="U1" s="212"/>
    </row>
    <row r="2" spans="3:21" s="74" customFormat="1" hidden="1" x14ac:dyDescent="0.2">
      <c r="C2" s="73"/>
      <c r="U2" s="212"/>
    </row>
    <row r="3" spans="3:21" s="74" customFormat="1" hidden="1" x14ac:dyDescent="0.2">
      <c r="C3" s="73"/>
      <c r="U3" s="212"/>
    </row>
    <row r="4" spans="3:21" s="74" customFormat="1" hidden="1" x14ac:dyDescent="0.2">
      <c r="C4" s="73"/>
      <c r="U4" s="212"/>
    </row>
    <row r="5" spans="3:21" s="74" customFormat="1" hidden="1" x14ac:dyDescent="0.2">
      <c r="C5" s="73"/>
      <c r="U5" s="212"/>
    </row>
    <row r="6" spans="3:21" s="74" customFormat="1" ht="10.5" customHeight="1" x14ac:dyDescent="0.2">
      <c r="C6" s="75"/>
      <c r="D6" s="76"/>
      <c r="E6" s="76"/>
      <c r="U6" s="212"/>
    </row>
    <row r="7" spans="3:21" s="74" customFormat="1" ht="20.100000000000001" customHeight="1" x14ac:dyDescent="0.2">
      <c r="C7" s="75"/>
      <c r="D7" s="570" t="s">
        <v>162</v>
      </c>
      <c r="E7" s="570"/>
      <c r="U7" s="212"/>
    </row>
    <row r="8" spans="3:21" s="74" customFormat="1" ht="15" customHeight="1" x14ac:dyDescent="0.2">
      <c r="C8" s="75"/>
      <c r="D8" s="571" t="str">
        <f>IF(org=0,"Не определено",org)</f>
        <v>ООО "ЕСЭ-Кубань"</v>
      </c>
      <c r="E8" s="571"/>
      <c r="U8" s="212"/>
    </row>
    <row r="9" spans="3:21" s="74" customFormat="1" ht="6.95" customHeight="1" x14ac:dyDescent="0.2">
      <c r="C9" s="75"/>
      <c r="D9" s="76"/>
      <c r="E9" s="76"/>
      <c r="U9" s="212"/>
    </row>
    <row r="10" spans="3:21" s="74" customFormat="1" ht="22.5" customHeight="1" x14ac:dyDescent="0.2">
      <c r="C10" s="75"/>
      <c r="D10" s="47" t="s">
        <v>25</v>
      </c>
      <c r="E10" s="46" t="s">
        <v>121</v>
      </c>
      <c r="U10" s="212"/>
    </row>
    <row r="11" spans="3:21" s="74" customFormat="1" ht="11.25" customHeight="1" x14ac:dyDescent="0.2">
      <c r="C11" s="75"/>
      <c r="D11" s="70" t="s">
        <v>26</v>
      </c>
      <c r="E11" s="70" t="s">
        <v>0</v>
      </c>
      <c r="U11" s="212"/>
    </row>
    <row r="12" spans="3:21" s="74" customFormat="1" ht="15" hidden="1" customHeight="1" x14ac:dyDescent="0.2">
      <c r="C12" s="75"/>
      <c r="D12" s="77">
        <v>0</v>
      </c>
      <c r="E12" s="48"/>
      <c r="U12" s="212"/>
    </row>
    <row r="13" spans="3:21" s="74" customFormat="1" ht="14.1" customHeight="1" x14ac:dyDescent="0.2">
      <c r="C13" s="78"/>
      <c r="D13" s="77">
        <v>1</v>
      </c>
      <c r="E13" s="49"/>
      <c r="U13" s="212"/>
    </row>
    <row r="14" spans="3:21" s="74" customFormat="1" ht="15" customHeight="1" x14ac:dyDescent="0.2">
      <c r="C14" s="75"/>
      <c r="D14" s="83"/>
      <c r="E14" s="84" t="s">
        <v>172</v>
      </c>
      <c r="U14" s="212"/>
    </row>
    <row r="15" spans="3:21" s="74" customFormat="1" ht="11.25" customHeight="1" x14ac:dyDescent="0.2">
      <c r="C15" s="73"/>
      <c r="U15" s="212"/>
    </row>
    <row r="16" spans="3:21" s="74" customFormat="1" x14ac:dyDescent="0.2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 x14ac:dyDescent="0.15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 x14ac:dyDescent="0.15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 x14ac:dyDescent="0.15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 x14ac:dyDescent="0.15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 x14ac:dyDescent="0.1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 x14ac:dyDescent="0.15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 x14ac:dyDescent="0.15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 x14ac:dyDescent="0.15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 x14ac:dyDescent="0.15">
      <c r="A14" s="230"/>
      <c r="B14" s="230"/>
      <c r="C14" s="230"/>
    </row>
    <row r="15" spans="1:14" ht="27.75" customHeight="1" x14ac:dyDescent="0.15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 x14ac:dyDescent="0.2">
      <c r="C1" s="81"/>
      <c r="L1" s="212"/>
    </row>
    <row r="2" spans="3:12" s="74" customFormat="1" hidden="1" x14ac:dyDescent="0.2">
      <c r="C2" s="81"/>
      <c r="L2" s="212"/>
    </row>
    <row r="3" spans="3:12" s="74" customFormat="1" hidden="1" x14ac:dyDescent="0.2">
      <c r="C3" s="81"/>
      <c r="L3" s="212"/>
    </row>
    <row r="4" spans="3:12" s="74" customFormat="1" hidden="1" x14ac:dyDescent="0.2">
      <c r="C4" s="81"/>
      <c r="L4" s="212"/>
    </row>
    <row r="5" spans="3:12" s="74" customFormat="1" hidden="1" x14ac:dyDescent="0.2">
      <c r="C5" s="81"/>
      <c r="L5" s="212"/>
    </row>
    <row r="6" spans="3:12" s="74" customFormat="1" ht="10.5" customHeight="1" x14ac:dyDescent="0.2">
      <c r="C6" s="82"/>
      <c r="D6" s="76"/>
      <c r="E6" s="76"/>
      <c r="L6" s="212"/>
    </row>
    <row r="7" spans="3:12" s="74" customFormat="1" ht="20.100000000000001" customHeight="1" x14ac:dyDescent="0.2">
      <c r="C7" s="82"/>
      <c r="D7" s="577" t="s">
        <v>6</v>
      </c>
      <c r="E7" s="577"/>
      <c r="L7" s="212"/>
    </row>
    <row r="8" spans="3:12" s="74" customFormat="1" ht="15" customHeight="1" x14ac:dyDescent="0.2">
      <c r="C8" s="82"/>
      <c r="D8" s="571" t="str">
        <f>IF(org=0,"Не определено",org)</f>
        <v>ООО "ЕСЭ-Кубань"</v>
      </c>
      <c r="E8" s="571"/>
      <c r="L8" s="212"/>
    </row>
    <row r="9" spans="3:12" s="74" customFormat="1" ht="6.95" customHeight="1" x14ac:dyDescent="0.2">
      <c r="C9" s="82"/>
      <c r="D9" s="76"/>
      <c r="E9" s="76"/>
      <c r="L9" s="212"/>
    </row>
    <row r="10" spans="3:12" s="74" customFormat="1" ht="22.5" customHeight="1" x14ac:dyDescent="0.2">
      <c r="C10" s="82"/>
      <c r="D10" s="47" t="s">
        <v>25</v>
      </c>
      <c r="E10" s="46" t="s">
        <v>29</v>
      </c>
      <c r="L10" s="212"/>
    </row>
    <row r="11" spans="3:12" s="74" customFormat="1" ht="11.25" customHeight="1" x14ac:dyDescent="0.2">
      <c r="C11" s="82"/>
      <c r="D11" s="70" t="s">
        <v>26</v>
      </c>
      <c r="E11" s="70" t="s">
        <v>0</v>
      </c>
      <c r="L11" s="212"/>
    </row>
    <row r="12" spans="3:12" s="74" customFormat="1" ht="15" hidden="1" customHeight="1" x14ac:dyDescent="0.2">
      <c r="C12" s="82"/>
      <c r="D12" s="77">
        <v>0</v>
      </c>
      <c r="E12" s="48"/>
      <c r="L12" s="212"/>
    </row>
    <row r="13" spans="3:12" s="74" customFormat="1" ht="15" customHeight="1" x14ac:dyDescent="0.2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 x14ac:dyDescent="0.1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 x14ac:dyDescent="0.15"/>
    <row r="2" spans="2:5" ht="20.100000000000001" customHeight="1" x14ac:dyDescent="0.15">
      <c r="B2" s="578" t="s">
        <v>7</v>
      </c>
      <c r="C2" s="578"/>
      <c r="D2" s="578"/>
      <c r="E2" s="578"/>
    </row>
    <row r="3" spans="2:5" ht="6.95" customHeight="1" x14ac:dyDescent="0.15"/>
    <row r="4" spans="2:5" ht="21.75" customHeight="1" x14ac:dyDescent="0.15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f6duws9cchPO0sqYN5Q1+yThwp+S4AtjLYTeoXneT9k4nu7JEQ/DVZ33AooX3ll0zjdr/mvqjZDNyrVlb8GnuQ==" saltValue="v4Sf++5gUQksNhu89PCNl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RowHeight="11.25" x14ac:dyDescent="0.15"/>
  <cols>
    <col min="1" max="1" width="36.28515625" style="53" customWidth="1"/>
    <col min="2" max="2" width="21.140625" style="53" customWidth="1"/>
    <col min="3" max="16384" width="9.140625" style="52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 x14ac:dyDescent="0.15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 x14ac:dyDescent="0.1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 x14ac:dyDescent="0.15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 x14ac:dyDescent="0.1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 x14ac:dyDescent="0.15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 x14ac:dyDescent="0.1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 x14ac:dyDescent="0.15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 x14ac:dyDescent="0.15">
      <c r="A9" s="305" t="s">
        <v>178</v>
      </c>
      <c r="C9" s="21">
        <v>2022</v>
      </c>
      <c r="E9" s="22" t="s">
        <v>41</v>
      </c>
      <c r="F9" s="24"/>
      <c r="K9" s="64"/>
    </row>
    <row r="10" spans="1:20" ht="12.75" x14ac:dyDescent="0.15">
      <c r="A10" s="305" t="s">
        <v>287</v>
      </c>
      <c r="E10" s="22" t="s">
        <v>42</v>
      </c>
      <c r="F10" s="24"/>
      <c r="K10" s="65"/>
    </row>
    <row r="11" spans="1:20" x14ac:dyDescent="0.15">
      <c r="A11" s="305" t="s">
        <v>288</v>
      </c>
      <c r="E11" s="22" t="s">
        <v>43</v>
      </c>
      <c r="F11" s="24"/>
      <c r="K11" s="67"/>
    </row>
    <row r="12" spans="1:20" x14ac:dyDescent="0.15">
      <c r="A12" s="305" t="s">
        <v>289</v>
      </c>
      <c r="E12" s="22" t="s">
        <v>44</v>
      </c>
      <c r="F12" s="24"/>
    </row>
    <row r="13" spans="1:20" x14ac:dyDescent="0.15">
      <c r="A13" s="305" t="s">
        <v>290</v>
      </c>
      <c r="E13" s="22" t="s">
        <v>45</v>
      </c>
      <c r="F13" s="24"/>
    </row>
    <row r="14" spans="1:20" x14ac:dyDescent="0.15">
      <c r="A14" s="305" t="s">
        <v>291</v>
      </c>
    </row>
    <row r="15" spans="1:20" x14ac:dyDescent="0.15">
      <c r="A15" s="305" t="s">
        <v>215</v>
      </c>
    </row>
    <row r="16" spans="1:20" x14ac:dyDescent="0.15">
      <c r="A16" s="305" t="s">
        <v>207</v>
      </c>
      <c r="C16" s="142"/>
      <c r="D16" s="135"/>
      <c r="E16" s="135"/>
      <c r="G16" s="187" t="s">
        <v>167</v>
      </c>
    </row>
    <row r="17" spans="1:7" x14ac:dyDescent="0.15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01.04.2021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30.06.2021</v>
      </c>
      <c r="G17" s="188" t="s">
        <v>1257</v>
      </c>
    </row>
    <row r="18" spans="1:7" x14ac:dyDescent="0.15">
      <c r="A18" s="305" t="s">
        <v>293</v>
      </c>
      <c r="C18" s="138"/>
      <c r="D18" s="139"/>
      <c r="E18" s="139"/>
      <c r="G18" s="142"/>
    </row>
    <row r="19" spans="1:7" ht="22.5" x14ac:dyDescent="0.15">
      <c r="A19" s="305" t="s">
        <v>294</v>
      </c>
      <c r="C19" s="142"/>
      <c r="D19" s="135"/>
      <c r="E19" s="135"/>
      <c r="G19" s="187" t="s">
        <v>170</v>
      </c>
    </row>
    <row r="20" spans="1:7" ht="22.5" x14ac:dyDescent="0.15">
      <c r="A20" s="305" t="s">
        <v>179</v>
      </c>
      <c r="C20" s="140" t="s">
        <v>132</v>
      </c>
      <c r="D20" s="141"/>
      <c r="E20" s="141"/>
      <c r="G20" s="66" t="b">
        <v>1</v>
      </c>
    </row>
    <row r="21" spans="1:7" x14ac:dyDescent="0.15">
      <c r="A21" s="305" t="s">
        <v>180</v>
      </c>
    </row>
    <row r="22" spans="1:7" x14ac:dyDescent="0.15">
      <c r="A22" s="305" t="s">
        <v>181</v>
      </c>
    </row>
    <row r="23" spans="1:7" x14ac:dyDescent="0.15">
      <c r="A23" s="305" t="s">
        <v>295</v>
      </c>
    </row>
    <row r="24" spans="1:7" x14ac:dyDescent="0.15">
      <c r="A24" s="305" t="s">
        <v>296</v>
      </c>
    </row>
    <row r="25" spans="1:7" x14ac:dyDescent="0.15">
      <c r="A25" s="305" t="s">
        <v>182</v>
      </c>
    </row>
    <row r="26" spans="1:7" x14ac:dyDescent="0.15">
      <c r="A26" s="305" t="s">
        <v>297</v>
      </c>
    </row>
    <row r="27" spans="1:7" x14ac:dyDescent="0.15">
      <c r="A27" s="305" t="s">
        <v>183</v>
      </c>
    </row>
    <row r="28" spans="1:7" x14ac:dyDescent="0.15">
      <c r="A28" s="305" t="s">
        <v>216</v>
      </c>
    </row>
    <row r="29" spans="1:7" x14ac:dyDescent="0.15">
      <c r="A29" s="305" t="s">
        <v>208</v>
      </c>
    </row>
    <row r="30" spans="1:7" x14ac:dyDescent="0.15">
      <c r="A30" s="305" t="s">
        <v>298</v>
      </c>
    </row>
    <row r="31" spans="1:7" x14ac:dyDescent="0.15">
      <c r="A31" s="305" t="s">
        <v>299</v>
      </c>
    </row>
    <row r="32" spans="1:7" x14ac:dyDescent="0.15">
      <c r="A32" s="305" t="s">
        <v>184</v>
      </c>
    </row>
    <row r="33" spans="1:1" x14ac:dyDescent="0.15">
      <c r="A33" s="305" t="s">
        <v>300</v>
      </c>
    </row>
    <row r="34" spans="1:1" x14ac:dyDescent="0.15">
      <c r="A34" s="305" t="s">
        <v>301</v>
      </c>
    </row>
    <row r="35" spans="1:1" x14ac:dyDescent="0.15">
      <c r="A35" s="305" t="s">
        <v>302</v>
      </c>
    </row>
    <row r="36" spans="1:1" x14ac:dyDescent="0.15">
      <c r="A36" s="305" t="s">
        <v>303</v>
      </c>
    </row>
    <row r="37" spans="1:1" x14ac:dyDescent="0.15">
      <c r="A37" s="305" t="s">
        <v>304</v>
      </c>
    </row>
    <row r="38" spans="1:1" x14ac:dyDescent="0.15">
      <c r="A38" s="305" t="s">
        <v>209</v>
      </c>
    </row>
    <row r="39" spans="1:1" x14ac:dyDescent="0.15">
      <c r="A39" s="305" t="s">
        <v>305</v>
      </c>
    </row>
    <row r="40" spans="1:1" x14ac:dyDescent="0.15">
      <c r="A40" s="305" t="s">
        <v>185</v>
      </c>
    </row>
    <row r="41" spans="1:1" x14ac:dyDescent="0.15">
      <c r="A41" s="305" t="s">
        <v>186</v>
      </c>
    </row>
    <row r="42" spans="1:1" x14ac:dyDescent="0.15">
      <c r="A42" s="305" t="s">
        <v>187</v>
      </c>
    </row>
    <row r="43" spans="1:1" x14ac:dyDescent="0.15">
      <c r="A43" s="305" t="s">
        <v>306</v>
      </c>
    </row>
    <row r="44" spans="1:1" x14ac:dyDescent="0.15">
      <c r="A44" s="305" t="s">
        <v>307</v>
      </c>
    </row>
    <row r="45" spans="1:1" x14ac:dyDescent="0.15">
      <c r="A45" s="305" t="s">
        <v>210</v>
      </c>
    </row>
    <row r="46" spans="1:1" x14ac:dyDescent="0.15">
      <c r="A46" s="305" t="s">
        <v>308</v>
      </c>
    </row>
    <row r="47" spans="1:1" x14ac:dyDescent="0.15">
      <c r="A47" s="305" t="s">
        <v>309</v>
      </c>
    </row>
    <row r="48" spans="1:1" x14ac:dyDescent="0.15">
      <c r="A48" s="305" t="s">
        <v>310</v>
      </c>
    </row>
    <row r="49" spans="1:1" x14ac:dyDescent="0.15">
      <c r="A49" s="305" t="s">
        <v>311</v>
      </c>
    </row>
    <row r="50" spans="1:1" x14ac:dyDescent="0.15">
      <c r="A50" s="305" t="s">
        <v>188</v>
      </c>
    </row>
    <row r="51" spans="1:1" x14ac:dyDescent="0.15">
      <c r="A51" s="305" t="s">
        <v>189</v>
      </c>
    </row>
    <row r="52" spans="1:1" x14ac:dyDescent="0.15">
      <c r="A52" s="305" t="s">
        <v>217</v>
      </c>
    </row>
    <row r="53" spans="1:1" x14ac:dyDescent="0.15">
      <c r="A53" s="305" t="s">
        <v>312</v>
      </c>
    </row>
    <row r="54" spans="1:1" x14ac:dyDescent="0.15">
      <c r="A54" s="305" t="s">
        <v>220</v>
      </c>
    </row>
    <row r="55" spans="1:1" x14ac:dyDescent="0.15">
      <c r="A55" s="305" t="s">
        <v>190</v>
      </c>
    </row>
    <row r="56" spans="1:1" x14ac:dyDescent="0.15">
      <c r="A56" s="305" t="s">
        <v>313</v>
      </c>
    </row>
    <row r="57" spans="1:1" x14ac:dyDescent="0.15">
      <c r="A57" s="305" t="s">
        <v>191</v>
      </c>
    </row>
    <row r="58" spans="1:1" x14ac:dyDescent="0.15">
      <c r="A58" s="305" t="s">
        <v>314</v>
      </c>
    </row>
    <row r="59" spans="1:1" x14ac:dyDescent="0.15">
      <c r="A59" s="305" t="s">
        <v>315</v>
      </c>
    </row>
    <row r="60" spans="1:1" x14ac:dyDescent="0.15">
      <c r="A60" s="305" t="s">
        <v>316</v>
      </c>
    </row>
    <row r="61" spans="1:1" x14ac:dyDescent="0.15">
      <c r="A61" s="305" t="s">
        <v>317</v>
      </c>
    </row>
    <row r="62" spans="1:1" x14ac:dyDescent="0.15">
      <c r="A62" s="305" t="s">
        <v>211</v>
      </c>
    </row>
    <row r="63" spans="1:1" x14ac:dyDescent="0.15">
      <c r="A63" s="305" t="s">
        <v>318</v>
      </c>
    </row>
    <row r="64" spans="1:1" x14ac:dyDescent="0.15">
      <c r="A64" s="305" t="s">
        <v>319</v>
      </c>
    </row>
    <row r="65" spans="1:1" x14ac:dyDescent="0.15">
      <c r="A65" s="305" t="s">
        <v>221</v>
      </c>
    </row>
    <row r="66" spans="1:1" x14ac:dyDescent="0.15">
      <c r="A66" s="305" t="s">
        <v>212</v>
      </c>
    </row>
    <row r="67" spans="1:1" x14ac:dyDescent="0.15">
      <c r="A67" s="305" t="s">
        <v>192</v>
      </c>
    </row>
    <row r="68" spans="1:1" x14ac:dyDescent="0.15">
      <c r="A68" s="305" t="s">
        <v>320</v>
      </c>
    </row>
    <row r="69" spans="1:1" x14ac:dyDescent="0.15">
      <c r="A69" s="305" t="s">
        <v>321</v>
      </c>
    </row>
    <row r="70" spans="1:1" x14ac:dyDescent="0.15">
      <c r="A70" s="305" t="s">
        <v>322</v>
      </c>
    </row>
    <row r="71" spans="1:1" x14ac:dyDescent="0.15">
      <c r="A71" s="305" t="s">
        <v>323</v>
      </c>
    </row>
    <row r="72" spans="1:1" x14ac:dyDescent="0.15">
      <c r="A72" s="305" t="s">
        <v>193</v>
      </c>
    </row>
    <row r="73" spans="1:1" x14ac:dyDescent="0.15">
      <c r="A73" s="305" t="s">
        <v>324</v>
      </c>
    </row>
    <row r="74" spans="1:1" x14ac:dyDescent="0.15">
      <c r="A74" s="305" t="s">
        <v>194</v>
      </c>
    </row>
    <row r="75" spans="1:1" x14ac:dyDescent="0.15">
      <c r="A75" s="305" t="s">
        <v>195</v>
      </c>
    </row>
    <row r="76" spans="1:1" x14ac:dyDescent="0.15">
      <c r="A76" s="305" t="s">
        <v>196</v>
      </c>
    </row>
    <row r="77" spans="1:1" x14ac:dyDescent="0.15">
      <c r="A77" s="305" t="s">
        <v>197</v>
      </c>
    </row>
    <row r="78" spans="1:1" x14ac:dyDescent="0.15">
      <c r="A78" s="305" t="s">
        <v>213</v>
      </c>
    </row>
    <row r="79" spans="1:1" x14ac:dyDescent="0.15">
      <c r="A79" s="305" t="s">
        <v>218</v>
      </c>
    </row>
    <row r="80" spans="1:1" x14ac:dyDescent="0.15">
      <c r="A80" s="305" t="s">
        <v>198</v>
      </c>
    </row>
    <row r="81" spans="1:1" x14ac:dyDescent="0.15">
      <c r="A81" s="305" t="s">
        <v>199</v>
      </c>
    </row>
    <row r="82" spans="1:1" x14ac:dyDescent="0.15">
      <c r="A82" s="305" t="s">
        <v>222</v>
      </c>
    </row>
    <row r="83" spans="1:1" x14ac:dyDescent="0.15">
      <c r="A83" s="305" t="s">
        <v>325</v>
      </c>
    </row>
    <row r="84" spans="1:1" x14ac:dyDescent="0.15">
      <c r="A84" s="305" t="s">
        <v>214</v>
      </c>
    </row>
    <row r="85" spans="1:1" x14ac:dyDescent="0.15">
      <c r="A85" s="305" t="s">
        <v>326</v>
      </c>
    </row>
    <row r="86" spans="1:1" x14ac:dyDescent="0.15">
      <c r="A86" s="305" t="s">
        <v>327</v>
      </c>
    </row>
    <row r="87" spans="1:1" x14ac:dyDescent="0.15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8"/>
  <sheetViews>
    <sheetView showGridLines="0" zoomScaleNormal="100" workbookViewId="0"/>
  </sheetViews>
  <sheetFormatPr defaultRowHeight="12.75" x14ac:dyDescent="0.2"/>
  <cols>
    <col min="1" max="16384" width="9.140625" style="144"/>
  </cols>
  <sheetData>
    <row r="2" spans="1:1" x14ac:dyDescent="0.2">
      <c r="A2" s="308">
        <f>IF('Сведения об изменении'!$E$13="",1,0)</f>
        <v>1</v>
      </c>
    </row>
    <row r="3" spans="1:1" x14ac:dyDescent="0.2">
      <c r="A3" s="308">
        <f>IF(Дифференциация!$E$22="",1,0)</f>
        <v>0</v>
      </c>
    </row>
    <row r="4" spans="1:1" x14ac:dyDescent="0.2">
      <c r="A4" s="469">
        <f>IF(Территории!$E$12="",1,0)</f>
        <v>0</v>
      </c>
    </row>
    <row r="5" spans="1:1" x14ac:dyDescent="0.2">
      <c r="A5" s="469">
        <f>IF('Форма 4.6'!$G$11="",1,0)</f>
        <v>0</v>
      </c>
    </row>
    <row r="6" spans="1:1" x14ac:dyDescent="0.2">
      <c r="A6" s="469">
        <f>IF('Форма 4.6'!$G$12="",1,0)</f>
        <v>0</v>
      </c>
    </row>
    <row r="7" spans="1:1" x14ac:dyDescent="0.2">
      <c r="A7" s="469">
        <f>IF('Форма 4.6'!$G$13="",1,0)</f>
        <v>0</v>
      </c>
    </row>
    <row r="8" spans="1:1" x14ac:dyDescent="0.2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 x14ac:dyDescent="0.1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 x14ac:dyDescent="0.1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 x14ac:dyDescent="0.1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 x14ac:dyDescent="0.1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 x14ac:dyDescent="0.1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 x14ac:dyDescent="0.15">
      <c r="A6" s="146">
        <v>2</v>
      </c>
      <c r="B6" s="158" t="s">
        <v>152</v>
      </c>
    </row>
    <row r="7" spans="1:11" ht="22.5" x14ac:dyDescent="0.15">
      <c r="A7" s="146">
        <v>3</v>
      </c>
      <c r="B7" s="158" t="s">
        <v>338</v>
      </c>
    </row>
    <row r="8" spans="1:11" ht="56.25" x14ac:dyDescent="0.15">
      <c r="A8" s="146">
        <v>4</v>
      </c>
      <c r="B8" s="158" t="s">
        <v>339</v>
      </c>
    </row>
    <row r="9" spans="1:11" x14ac:dyDescent="0.15">
      <c r="B9" s="157" t="s">
        <v>124</v>
      </c>
    </row>
    <row r="10" spans="1:11" ht="22.5" x14ac:dyDescent="0.15">
      <c r="A10" s="146">
        <v>1</v>
      </c>
      <c r="B10" s="158" t="s">
        <v>122</v>
      </c>
    </row>
    <row r="11" spans="1:11" x14ac:dyDescent="0.15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9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2" t="s">
        <v>14</v>
      </c>
      <c r="B1" s="42" t="s">
        <v>15</v>
      </c>
      <c r="C1" s="42" t="s">
        <v>16</v>
      </c>
      <c r="D1" s="4"/>
    </row>
    <row r="2" spans="1:4" x14ac:dyDescent="0.15">
      <c r="A2" s="334">
        <v>44384.38480324074</v>
      </c>
      <c r="B2" s="6" t="s">
        <v>387</v>
      </c>
      <c r="C2" s="6" t="s">
        <v>223</v>
      </c>
    </row>
    <row r="3" spans="1:4" x14ac:dyDescent="0.15">
      <c r="A3" s="334">
        <v>44384.384884259256</v>
      </c>
      <c r="B3" s="6" t="s">
        <v>387</v>
      </c>
      <c r="C3" s="6" t="s">
        <v>223</v>
      </c>
    </row>
    <row r="4" spans="1:4" x14ac:dyDescent="0.15">
      <c r="A4" s="334">
        <v>44384.384895833333</v>
      </c>
      <c r="B4" s="6" t="s">
        <v>399</v>
      </c>
      <c r="C4" s="6" t="s">
        <v>223</v>
      </c>
    </row>
    <row r="5" spans="1:4" x14ac:dyDescent="0.15">
      <c r="A5" s="334">
        <v>44384.385405092595</v>
      </c>
      <c r="B5" s="6" t="s">
        <v>387</v>
      </c>
      <c r="C5" s="6" t="s">
        <v>223</v>
      </c>
    </row>
    <row r="6" spans="1:4" x14ac:dyDescent="0.15">
      <c r="A6" s="334">
        <v>44384.385416666664</v>
      </c>
      <c r="B6" s="6" t="s">
        <v>399</v>
      </c>
      <c r="C6" s="6" t="s">
        <v>223</v>
      </c>
    </row>
    <row r="7" spans="1:4" x14ac:dyDescent="0.15">
      <c r="A7" s="334">
        <v>44384.388113425928</v>
      </c>
      <c r="B7" s="6" t="s">
        <v>387</v>
      </c>
      <c r="C7" s="6" t="s">
        <v>223</v>
      </c>
    </row>
    <row r="8" spans="1:4" x14ac:dyDescent="0.15">
      <c r="A8" s="334">
        <v>44384.388124999998</v>
      </c>
      <c r="B8" s="6" t="s">
        <v>399</v>
      </c>
      <c r="C8" s="6" t="s">
        <v>223</v>
      </c>
    </row>
    <row r="9" spans="1:4" x14ac:dyDescent="0.15">
      <c r="A9" s="334">
        <v>45281.62667824074</v>
      </c>
      <c r="B9" s="6" t="s">
        <v>387</v>
      </c>
      <c r="C9" s="6" t="s">
        <v>223</v>
      </c>
    </row>
  </sheetData>
  <sheetProtection algorithmName="SHA-512" hashValue="rw3zcna1WBB56D10NELc0q2vrRRaW0Ie3x3G7wc3wh3YosajrB+1gDVHajEIB08TUZc4z5gaO9OVe8Qhnp4I6Q==" saltValue="sLAJvUPYbM6JqwKxRDzHa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 x14ac:dyDescent="0.15">
      <c r="D5" s="199"/>
      <c r="E5" s="201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 x14ac:dyDescent="0.2">
      <c r="C9" s="105"/>
      <c r="D9" s="199"/>
      <c r="E9" s="200"/>
      <c r="U9" s="212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 x14ac:dyDescent="0.15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 x14ac:dyDescent="0.15">
      <c r="A15" s="34"/>
      <c r="B15" s="161" t="s">
        <v>149</v>
      </c>
      <c r="C15" s="588"/>
      <c r="D15" s="512">
        <v>1</v>
      </c>
      <c r="E15" s="589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 x14ac:dyDescent="0.15">
      <c r="A16" s="34"/>
      <c r="B16" s="34"/>
      <c r="C16" s="588"/>
      <c r="D16" s="512"/>
      <c r="E16" s="589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 x14ac:dyDescent="0.15">
      <c r="Q17" s="202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 x14ac:dyDescent="0.15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 x14ac:dyDescent="0.15">
      <c r="A20" s="34"/>
      <c r="B20" s="161" t="s">
        <v>149</v>
      </c>
      <c r="C20" s="590"/>
      <c r="D20" s="68"/>
      <c r="E20" s="268"/>
      <c r="F20" s="591"/>
      <c r="G20" s="512">
        <v>0</v>
      </c>
      <c r="H20" s="509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 x14ac:dyDescent="0.15">
      <c r="A21" s="34"/>
      <c r="B21" s="34"/>
      <c r="C21" s="590"/>
      <c r="D21" s="68"/>
      <c r="E21" s="268"/>
      <c r="F21" s="591"/>
      <c r="G21" s="512"/>
      <c r="H21" s="509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 x14ac:dyDescent="0.15">
      <c r="Q22" s="202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 x14ac:dyDescent="0.15">
      <c r="Q24" s="202"/>
    </row>
    <row r="25" spans="1:83" s="63" customFormat="1" ht="15" customHeight="1" x14ac:dyDescent="0.15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 x14ac:dyDescent="0.15">
      <c r="A29" s="53"/>
      <c r="B29" s="53"/>
      <c r="C29" s="68"/>
      <c r="D29" s="546" t="s">
        <v>26</v>
      </c>
      <c r="E29" s="545"/>
      <c r="F29" s="545" t="s">
        <v>19</v>
      </c>
      <c r="G29" s="548"/>
      <c r="H29" s="512">
        <v>1</v>
      </c>
      <c r="I29" s="586"/>
      <c r="J29" s="545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 x14ac:dyDescent="0.15">
      <c r="A30" s="53"/>
      <c r="B30" s="53"/>
      <c r="C30" s="68"/>
      <c r="D30" s="546"/>
      <c r="E30" s="545"/>
      <c r="F30" s="545"/>
      <c r="G30" s="549"/>
      <c r="H30" s="512"/>
      <c r="I30" s="587"/>
      <c r="J30" s="545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 x14ac:dyDescent="0.15">
      <c r="A31" s="53"/>
      <c r="B31" s="53"/>
      <c r="C31" s="68"/>
      <c r="D31" s="546"/>
      <c r="E31" s="545"/>
      <c r="F31" s="545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 x14ac:dyDescent="0.15">
      <c r="A35" s="53"/>
      <c r="B35" s="53"/>
      <c r="C35" s="68"/>
      <c r="D35" s="53"/>
      <c r="E35" s="53"/>
      <c r="F35" s="53"/>
      <c r="G35" s="592"/>
      <c r="H35" s="512">
        <v>1</v>
      </c>
      <c r="I35" s="584"/>
      <c r="J35" s="545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 x14ac:dyDescent="0.15">
      <c r="A36" s="53"/>
      <c r="B36" s="53"/>
      <c r="C36" s="68"/>
      <c r="D36" s="53"/>
      <c r="E36" s="53"/>
      <c r="F36" s="53"/>
      <c r="G36" s="593"/>
      <c r="H36" s="512"/>
      <c r="I36" s="585"/>
      <c r="J36" s="545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 x14ac:dyDescent="0.15">
      <c r="K37" s="166"/>
      <c r="L37" s="166"/>
      <c r="M37" s="167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 x14ac:dyDescent="0.15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5" customFormat="1" ht="14.25" x14ac:dyDescent="0.1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3"/>
    </row>
    <row r="49" spans="1:21" s="300" customFormat="1" x14ac:dyDescent="0.15">
      <c r="D49" s="301"/>
      <c r="E49" s="264"/>
      <c r="F49" s="264"/>
      <c r="G49" s="264"/>
      <c r="U49" s="210"/>
    </row>
    <row r="50" spans="1:21" x14ac:dyDescent="0.15">
      <c r="C50" s="115"/>
      <c r="D50" s="558" t="s">
        <v>244</v>
      </c>
      <c r="E50" s="559"/>
      <c r="F50" s="559"/>
      <c r="G50" s="560"/>
    </row>
    <row r="51" spans="1:21" s="18" customFormat="1" ht="11.25" customHeight="1" x14ac:dyDescent="0.15">
      <c r="A51" s="30"/>
      <c r="C51" s="35"/>
      <c r="D51" s="561" t="s">
        <v>233</v>
      </c>
      <c r="E51" s="561"/>
      <c r="F51" s="561"/>
      <c r="G51" s="562" t="s">
        <v>234</v>
      </c>
      <c r="H51" s="161"/>
      <c r="R51" s="207"/>
    </row>
    <row r="52" spans="1:21" s="18" customFormat="1" ht="11.25" customHeight="1" x14ac:dyDescent="0.15">
      <c r="A52" s="30"/>
      <c r="C52" s="35"/>
      <c r="D52" s="280" t="s">
        <v>25</v>
      </c>
      <c r="E52" s="281" t="s">
        <v>257</v>
      </c>
      <c r="F52" s="282" t="s">
        <v>223</v>
      </c>
      <c r="G52" s="563"/>
      <c r="H52" s="161"/>
      <c r="R52" s="207"/>
    </row>
    <row r="53" spans="1:21" s="18" customFormat="1" ht="12" customHeight="1" x14ac:dyDescent="0.15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 x14ac:dyDescent="0.15">
      <c r="A54" s="30"/>
      <c r="C54" s="35"/>
      <c r="D54" s="278">
        <v>1</v>
      </c>
      <c r="E54" s="287" t="s">
        <v>259</v>
      </c>
      <c r="F54" s="309" t="str">
        <f>IF(form_up_date="","",form_up_date)</f>
        <v>07.07.2021</v>
      </c>
      <c r="G54" s="311" t="s">
        <v>260</v>
      </c>
      <c r="H54" s="161"/>
      <c r="R54" s="207"/>
    </row>
    <row r="55" spans="1:21" s="18" customFormat="1" ht="45" x14ac:dyDescent="0.1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 x14ac:dyDescent="0.15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 x14ac:dyDescent="0.15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 x14ac:dyDescent="0.15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г.Санкт-Петербург</v>
      </c>
      <c r="G58" s="311" t="s">
        <v>266</v>
      </c>
      <c r="H58" s="161"/>
      <c r="R58" s="207"/>
    </row>
    <row r="59" spans="1:21" s="18" customFormat="1" ht="22.5" x14ac:dyDescent="0.1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 x14ac:dyDescent="0.1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 x14ac:dyDescent="0.15">
      <c r="L1" s="208"/>
    </row>
    <row r="2" spans="1:12" s="161" customFormat="1" ht="15" hidden="1" customHeight="1" x14ac:dyDescent="0.15">
      <c r="L2" s="208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4" customFormat="1" ht="30" customHeight="1" x14ac:dyDescent="0.15">
      <c r="A5" s="30"/>
      <c r="C5" s="211"/>
    </row>
    <row r="6" spans="1:3" s="34" customFormat="1" ht="15" customHeight="1" x14ac:dyDescent="0.15">
      <c r="A6" s="30"/>
      <c r="C6" s="211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5"/>
  </cols>
  <sheetData>
    <row r="1" spans="1:1" x14ac:dyDescent="0.15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 x14ac:dyDescent="0.2">
      <c r="C1" s="73"/>
      <c r="Q1" s="212"/>
    </row>
    <row r="2" spans="3:17" s="74" customFormat="1" hidden="1" x14ac:dyDescent="0.2">
      <c r="C2" s="73"/>
      <c r="Q2" s="212"/>
    </row>
    <row r="3" spans="3:17" s="74" customFormat="1" hidden="1" x14ac:dyDescent="0.2">
      <c r="C3" s="73"/>
      <c r="Q3" s="212"/>
    </row>
    <row r="4" spans="3:17" s="74" customFormat="1" hidden="1" x14ac:dyDescent="0.2">
      <c r="C4" s="73"/>
      <c r="Q4" s="212"/>
    </row>
    <row r="5" spans="3:17" s="74" customFormat="1" hidden="1" x14ac:dyDescent="0.2">
      <c r="C5" s="73"/>
      <c r="Q5" s="212"/>
    </row>
    <row r="6" spans="3:17" s="74" customFormat="1" ht="10.5" customHeight="1" x14ac:dyDescent="0.2">
      <c r="C6" s="75"/>
      <c r="Q6" s="212"/>
    </row>
    <row r="7" spans="3:17" s="74" customFormat="1" ht="20.100000000000001" customHeight="1" x14ac:dyDescent="0.2">
      <c r="C7" s="75"/>
      <c r="Q7" s="212"/>
    </row>
    <row r="8" spans="3:17" s="74" customFormat="1" ht="15" customHeight="1" x14ac:dyDescent="0.2">
      <c r="C8" s="75"/>
      <c r="Q8" s="212"/>
    </row>
    <row r="9" spans="3:17" s="74" customFormat="1" ht="6.95" customHeight="1" x14ac:dyDescent="0.2">
      <c r="C9" s="75"/>
      <c r="Q9" s="212"/>
    </row>
    <row r="10" spans="3:17" s="74" customFormat="1" ht="22.5" customHeight="1" x14ac:dyDescent="0.2">
      <c r="C10" s="75"/>
      <c r="Q10" s="212"/>
    </row>
    <row r="11" spans="3:17" s="74" customFormat="1" ht="11.25" customHeight="1" x14ac:dyDescent="0.2">
      <c r="C11" s="75"/>
      <c r="Q11" s="212"/>
    </row>
    <row r="12" spans="3:17" s="74" customFormat="1" ht="15" hidden="1" customHeight="1" x14ac:dyDescent="0.2">
      <c r="C12" s="75"/>
      <c r="Q12" s="212"/>
    </row>
    <row r="13" spans="3:17" s="74" customFormat="1" ht="14.1" customHeight="1" x14ac:dyDescent="0.2">
      <c r="C13" s="78"/>
      <c r="Q13" s="212"/>
    </row>
    <row r="14" spans="3:17" s="74" customFormat="1" ht="15" customHeight="1" x14ac:dyDescent="0.2">
      <c r="C14" s="75"/>
      <c r="Q14" s="212"/>
    </row>
    <row r="15" spans="3:17" s="74" customFormat="1" ht="11.25" customHeight="1" x14ac:dyDescent="0.2">
      <c r="C15" s="73"/>
      <c r="Q15" s="212"/>
    </row>
    <row r="16" spans="3:17" s="74" customFormat="1" x14ac:dyDescent="0.2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179"/>
      <c r="B4" s="179"/>
    </row>
    <row r="5" spans="1:14" s="181" customFormat="1" ht="15" x14ac:dyDescent="0.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 x14ac:dyDescent="0.15">
      <c r="A6" s="539"/>
      <c r="B6" s="539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 x14ac:dyDescent="0.15">
      <c r="A7" s="539"/>
      <c r="B7" s="539"/>
    </row>
    <row r="8" spans="1:14" ht="0.2" customHeight="1" x14ac:dyDescent="0.15">
      <c r="B8" s="302"/>
    </row>
    <row r="9" spans="1:14" ht="0.2" customHeight="1" x14ac:dyDescent="0.15">
      <c r="B9" s="302"/>
    </row>
    <row r="10" spans="1:14" ht="0.2" customHeight="1" x14ac:dyDescent="0.15">
      <c r="B10" s="302"/>
    </row>
    <row r="11" spans="1:14" ht="6" hidden="1" customHeight="1" x14ac:dyDescent="0.15">
      <c r="B11" s="302"/>
    </row>
    <row r="12" spans="1:14" ht="20.25" hidden="1" customHeight="1" x14ac:dyDescent="0.15">
      <c r="A12" s="153"/>
      <c r="B12" s="302"/>
    </row>
    <row r="13" spans="1:14" ht="20.25" hidden="1" customHeight="1" x14ac:dyDescent="0.15">
      <c r="B13" s="302"/>
    </row>
    <row r="14" spans="1:14" ht="6" hidden="1" customHeight="1" x14ac:dyDescent="0.15">
      <c r="B14" s="303"/>
    </row>
    <row r="15" spans="1:14" ht="3" customHeight="1" x14ac:dyDescent="0.15"/>
    <row r="16" spans="1:14" ht="0.2" customHeight="1" x14ac:dyDescent="0.15"/>
    <row r="17" spans="1:14" s="181" customFormat="1" ht="0.2" customHeight="1" x14ac:dyDescent="0.15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 x14ac:dyDescent="0.15">
      <c r="A18" s="529"/>
      <c r="B18" s="153"/>
    </row>
    <row r="19" spans="1:14" ht="23.25" customHeight="1" x14ac:dyDescent="0.15">
      <c r="A19" s="529"/>
      <c r="B19" s="154"/>
    </row>
    <row r="20" spans="1:14" s="156" customFormat="1" ht="14.25" customHeight="1" x14ac:dyDescent="0.15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 x14ac:dyDescent="0.15">
      <c r="A21" s="185"/>
      <c r="B21" s="155"/>
    </row>
    <row r="22" spans="1:14" s="151" customFormat="1" ht="15" customHeight="1" x14ac:dyDescent="0.15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 x14ac:dyDescent="0.15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 x14ac:dyDescent="0.15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 x14ac:dyDescent="0.15">
      <c r="A25" s="186"/>
      <c r="B25" s="168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263"/>
  </cols>
  <sheetData>
    <row r="1" spans="1:1" x14ac:dyDescent="0.15">
      <c r="A1" s="262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96"/>
      <c r="I1" s="97"/>
      <c r="Q1" s="204"/>
    </row>
    <row r="2" spans="1:17" s="12" customFormat="1" ht="12" hidden="1" customHeight="1" x14ac:dyDescent="0.15">
      <c r="A2" s="10"/>
      <c r="B2" s="11"/>
      <c r="G2" s="96"/>
      <c r="I2" s="97"/>
      <c r="Q2" s="204"/>
    </row>
    <row r="3" spans="1:17" s="86" customFormat="1" hidden="1" x14ac:dyDescent="0.15">
      <c r="A3" s="12"/>
      <c r="B3" s="11"/>
      <c r="C3" s="85"/>
      <c r="G3" s="98"/>
      <c r="I3" s="97"/>
      <c r="Q3" s="205"/>
    </row>
    <row r="4" spans="1:17" s="86" customFormat="1" ht="11.25" customHeight="1" x14ac:dyDescent="0.15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 x14ac:dyDescent="0.15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 x14ac:dyDescent="0.15">
      <c r="D6" s="87"/>
      <c r="E6" s="88"/>
      <c r="F6" s="101"/>
      <c r="G6" s="100"/>
    </row>
    <row r="7" spans="1:17" ht="19.5" customHeight="1" x14ac:dyDescent="0.15">
      <c r="D7" s="87"/>
      <c r="E7" s="88" t="s">
        <v>3</v>
      </c>
      <c r="F7" s="43" t="s">
        <v>291</v>
      </c>
      <c r="G7" s="100"/>
    </row>
    <row r="8" spans="1:17" s="86" customFormat="1" ht="9.9499999999999993" hidden="1" customHeight="1" x14ac:dyDescent="0.15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 x14ac:dyDescent="0.15">
      <c r="D9" s="87"/>
      <c r="E9" s="148" t="s">
        <v>139</v>
      </c>
      <c r="F9" s="149" t="s">
        <v>47</v>
      </c>
      <c r="G9" s="87"/>
    </row>
    <row r="10" spans="1:17" s="86" customFormat="1" ht="9.9499999999999993" customHeight="1" x14ac:dyDescent="0.15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 x14ac:dyDescent="0.1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 x14ac:dyDescent="0.15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 x14ac:dyDescent="0.15">
      <c r="A13" s="89"/>
      <c r="D13" s="90"/>
      <c r="E13" s="91" t="s">
        <v>156</v>
      </c>
      <c r="F13" s="226" t="s">
        <v>229</v>
      </c>
      <c r="G13" s="102"/>
    </row>
    <row r="14" spans="1:17" ht="22.5" hidden="1" x14ac:dyDescent="0.15">
      <c r="A14" s="89"/>
      <c r="D14" s="90"/>
      <c r="E14" s="91" t="s">
        <v>120</v>
      </c>
      <c r="F14" s="304" t="s">
        <v>388</v>
      </c>
      <c r="G14" s="102"/>
    </row>
    <row r="15" spans="1:17" s="86" customFormat="1" ht="9.9499999999999993" hidden="1" customHeight="1" x14ac:dyDescent="0.15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 x14ac:dyDescent="0.15">
      <c r="A16" s="89"/>
      <c r="D16" s="90"/>
      <c r="E16" s="148" t="s">
        <v>157</v>
      </c>
      <c r="F16" s="172"/>
      <c r="G16" s="102"/>
    </row>
    <row r="17" spans="1:17" ht="33.75" hidden="1" customHeight="1" x14ac:dyDescent="0.15">
      <c r="A17" s="89"/>
      <c r="D17" s="90"/>
      <c r="E17" s="148" t="s">
        <v>158</v>
      </c>
      <c r="F17" s="173"/>
      <c r="G17" s="102"/>
    </row>
    <row r="18" spans="1:17" s="86" customFormat="1" ht="3" customHeight="1" x14ac:dyDescent="0.15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 x14ac:dyDescent="0.15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 x14ac:dyDescent="0.15">
      <c r="A20" s="89"/>
      <c r="C20" s="217">
        <v>2021</v>
      </c>
      <c r="D20" s="90"/>
      <c r="E20" s="88" t="s">
        <v>115</v>
      </c>
      <c r="F20" s="189">
        <v>2021</v>
      </c>
      <c r="G20" s="102"/>
    </row>
    <row r="21" spans="1:17" ht="19.5" customHeight="1" x14ac:dyDescent="0.15">
      <c r="A21" s="89"/>
      <c r="C21" s="217" t="s">
        <v>58</v>
      </c>
      <c r="D21" s="90"/>
      <c r="E21" s="88" t="s">
        <v>114</v>
      </c>
      <c r="F21" s="189" t="s">
        <v>58</v>
      </c>
      <c r="G21" s="102"/>
    </row>
    <row r="22" spans="1:17" s="86" customFormat="1" ht="9.9499999999999993" customHeight="1" x14ac:dyDescent="0.15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 x14ac:dyDescent="0.15">
      <c r="D23" s="87"/>
      <c r="E23" s="91" t="s">
        <v>27</v>
      </c>
      <c r="F23" s="478" t="s">
        <v>19</v>
      </c>
      <c r="G23" s="87"/>
    </row>
    <row r="24" spans="1:17" s="86" customFormat="1" ht="3.6" customHeight="1" x14ac:dyDescent="0.15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 x14ac:dyDescent="0.15">
      <c r="A25" s="12"/>
      <c r="B25" s="11"/>
      <c r="C25" s="92"/>
      <c r="D25" s="90"/>
      <c r="E25" s="93"/>
      <c r="F25" s="104"/>
      <c r="G25" s="103"/>
      <c r="I25" s="97"/>
      <c r="Q25" s="205"/>
    </row>
    <row r="26" spans="1:17" x14ac:dyDescent="0.15">
      <c r="C26" s="92"/>
      <c r="D26" s="90"/>
      <c r="E26" s="94" t="s">
        <v>336</v>
      </c>
      <c r="F26" s="44" t="s">
        <v>784</v>
      </c>
      <c r="G26" s="103"/>
    </row>
    <row r="27" spans="1:17" ht="19.5" hidden="1" customHeight="1" x14ac:dyDescent="0.15">
      <c r="C27" s="92"/>
      <c r="D27" s="90"/>
      <c r="E27" s="94" t="s">
        <v>337</v>
      </c>
      <c r="F27" s="45"/>
      <c r="G27" s="103"/>
    </row>
    <row r="28" spans="1:17" x14ac:dyDescent="0.15">
      <c r="C28" s="92"/>
      <c r="D28" s="90"/>
      <c r="E28" s="93" t="s">
        <v>4</v>
      </c>
      <c r="F28" s="44" t="s">
        <v>785</v>
      </c>
      <c r="G28" s="103"/>
    </row>
    <row r="29" spans="1:17" x14ac:dyDescent="0.15">
      <c r="C29" s="92"/>
      <c r="D29" s="90"/>
      <c r="E29" s="93" t="s">
        <v>5</v>
      </c>
      <c r="F29" s="44" t="s">
        <v>789</v>
      </c>
      <c r="G29" s="103"/>
      <c r="H29" s="14"/>
    </row>
    <row r="30" spans="1:17" ht="19.5" hidden="1" customHeight="1" x14ac:dyDescent="0.15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 x14ac:dyDescent="0.15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 x14ac:dyDescent="0.15">
      <c r="A32" s="89"/>
      <c r="D32" s="90"/>
      <c r="E32" s="91" t="s">
        <v>350</v>
      </c>
      <c r="F32" s="479" t="s">
        <v>353</v>
      </c>
      <c r="G32" s="102"/>
    </row>
    <row r="33" spans="1:17" s="86" customFormat="1" ht="9.75" customHeight="1" x14ac:dyDescent="0.15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 x14ac:dyDescent="0.15">
      <c r="A34" s="15"/>
      <c r="B34" s="16"/>
      <c r="D34" s="39"/>
      <c r="E34" s="95" t="s">
        <v>101</v>
      </c>
      <c r="F34" s="335" t="s">
        <v>1251</v>
      </c>
      <c r="G34" s="102"/>
    </row>
    <row r="35" spans="1:17" ht="19.5" customHeight="1" x14ac:dyDescent="0.15">
      <c r="A35" s="15"/>
      <c r="B35" s="16"/>
      <c r="D35" s="39"/>
      <c r="E35" s="95" t="s">
        <v>108</v>
      </c>
      <c r="F35" s="50" t="s">
        <v>1252</v>
      </c>
      <c r="G35" s="102"/>
    </row>
    <row r="36" spans="1:17" s="86" customFormat="1" ht="3" customHeight="1" x14ac:dyDescent="0.15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 x14ac:dyDescent="0.15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 x14ac:dyDescent="0.15">
      <c r="E38" s="95" t="s">
        <v>21</v>
      </c>
      <c r="F38" s="50" t="s">
        <v>1253</v>
      </c>
    </row>
    <row r="39" spans="1:17" ht="19.5" customHeight="1" x14ac:dyDescent="0.15">
      <c r="E39" s="95" t="s">
        <v>22</v>
      </c>
      <c r="F39" s="50" t="s">
        <v>1254</v>
      </c>
    </row>
    <row r="40" spans="1:17" ht="19.5" customHeight="1" x14ac:dyDescent="0.15">
      <c r="E40" s="95" t="s">
        <v>28</v>
      </c>
      <c r="F40" s="50" t="s">
        <v>1255</v>
      </c>
    </row>
    <row r="41" spans="1:17" ht="19.5" customHeight="1" x14ac:dyDescent="0.15">
      <c r="E41" s="95" t="s">
        <v>23</v>
      </c>
      <c r="F41" s="343" t="s">
        <v>1256</v>
      </c>
    </row>
    <row r="42" spans="1:17" ht="3" customHeight="1" x14ac:dyDescent="0.15">
      <c r="E42" s="95"/>
      <c r="F42" s="39"/>
    </row>
    <row r="43" spans="1:17" ht="30" customHeight="1" x14ac:dyDescent="0.15">
      <c r="E43" s="95"/>
      <c r="F43" s="39"/>
    </row>
    <row r="44" spans="1:17" ht="9.9499999999999993" customHeight="1" x14ac:dyDescent="0.15"/>
    <row r="45" spans="1:17" ht="88.5" hidden="1" customHeight="1" x14ac:dyDescent="0.15">
      <c r="E45" s="508" t="s">
        <v>356</v>
      </c>
      <c r="F45" s="508"/>
    </row>
    <row r="47" spans="1:17" x14ac:dyDescent="0.15">
      <c r="A47" s="86"/>
    </row>
  </sheetData>
  <sheetProtection algorithmName="SHA-512" hashValue="NVf+aZY/5f96X45wwO07i241v85rvDlxik0W3uuLzI18jO5mfoLIvWjtdHQSvp47med2+oLMoAujXF+wAxwu1A==" saltValue="i6cTMDO2py5Qdw0ZefMXG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 x14ac:dyDescent="0.15">
      <c r="A1" s="33" t="s">
        <v>109</v>
      </c>
      <c r="B1" s="33" t="s">
        <v>110</v>
      </c>
    </row>
    <row r="2" spans="1:2" x14ac:dyDescent="0.15">
      <c r="A2" s="33">
        <v>4190064</v>
      </c>
      <c r="B2" s="33" t="s">
        <v>389</v>
      </c>
    </row>
    <row r="3" spans="1:2" x14ac:dyDescent="0.15">
      <c r="A3" s="33">
        <v>4190065</v>
      </c>
      <c r="B3" s="33" t="s">
        <v>390</v>
      </c>
    </row>
    <row r="4" spans="1:2" x14ac:dyDescent="0.15">
      <c r="A4" s="33">
        <v>4190066</v>
      </c>
      <c r="B4" s="33" t="s">
        <v>391</v>
      </c>
    </row>
    <row r="5" spans="1:2" x14ac:dyDescent="0.15">
      <c r="A5" s="33">
        <v>4190067</v>
      </c>
      <c r="B5" s="33" t="s">
        <v>392</v>
      </c>
    </row>
    <row r="6" spans="1:2" x14ac:dyDescent="0.15">
      <c r="A6" s="33">
        <v>4190068</v>
      </c>
      <c r="B6" s="33" t="s">
        <v>393</v>
      </c>
    </row>
    <row r="7" spans="1:2" x14ac:dyDescent="0.15">
      <c r="A7" s="33">
        <v>4190069</v>
      </c>
      <c r="B7" s="33" t="s">
        <v>394</v>
      </c>
    </row>
    <row r="8" spans="1:2" x14ac:dyDescent="0.15">
      <c r="A8" s="33">
        <v>4190070</v>
      </c>
      <c r="B8" s="33" t="s">
        <v>395</v>
      </c>
    </row>
    <row r="9" spans="1:2" x14ac:dyDescent="0.15">
      <c r="A9" s="33">
        <v>4190071</v>
      </c>
      <c r="B9" s="33" t="s">
        <v>396</v>
      </c>
    </row>
    <row r="10" spans="1:2" x14ac:dyDescent="0.15">
      <c r="A10" s="33">
        <v>4190072</v>
      </c>
      <c r="B10" s="33" t="s">
        <v>397</v>
      </c>
    </row>
    <row r="11" spans="1:2" x14ac:dyDescent="0.15">
      <c r="A11" s="33">
        <v>4190073</v>
      </c>
      <c r="B11" s="33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2"/>
  </cols>
  <sheetData>
    <row r="34" spans="6:6" x14ac:dyDescent="0.2">
      <c r="F34" s="39"/>
    </row>
    <row r="35" spans="6:6" x14ac:dyDescent="0.2">
      <c r="F35" s="39"/>
    </row>
    <row r="38" spans="6:6" x14ac:dyDescent="0.2">
      <c r="F38" s="50"/>
    </row>
    <row r="39" spans="6:6" x14ac:dyDescent="0.2">
      <c r="F39" s="50"/>
    </row>
    <row r="40" spans="6:6" x14ac:dyDescent="0.2">
      <c r="F40" s="50"/>
    </row>
    <row r="41" spans="6:6" x14ac:dyDescent="0.2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92"/>
  <sheetViews>
    <sheetView showGridLines="0" zoomScaleNormal="100" workbookViewId="0"/>
  </sheetViews>
  <sheetFormatPr defaultRowHeight="11.25" x14ac:dyDescent="0.1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 x14ac:dyDescent="0.15">
      <c r="A1" s="107" t="s">
        <v>1024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 x14ac:dyDescent="0.15">
      <c r="A2" s="107">
        <v>1</v>
      </c>
      <c r="B2" s="107" t="s">
        <v>408</v>
      </c>
      <c r="C2" s="107" t="s">
        <v>291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1025</v>
      </c>
    </row>
    <row r="3" spans="1:10" x14ac:dyDescent="0.15">
      <c r="A3" s="107">
        <v>2</v>
      </c>
      <c r="B3" s="107" t="s">
        <v>408</v>
      </c>
      <c r="C3" s="107" t="s">
        <v>291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1025</v>
      </c>
    </row>
    <row r="4" spans="1:10" x14ac:dyDescent="0.15">
      <c r="A4" s="107">
        <v>3</v>
      </c>
      <c r="B4" s="107" t="s">
        <v>408</v>
      </c>
      <c r="C4" s="107" t="s">
        <v>291</v>
      </c>
      <c r="D4" s="107" t="s">
        <v>417</v>
      </c>
      <c r="E4" s="107" t="s">
        <v>418</v>
      </c>
      <c r="F4" s="107" t="s">
        <v>419</v>
      </c>
      <c r="G4" s="107" t="s">
        <v>420</v>
      </c>
      <c r="J4" s="107" t="s">
        <v>1025</v>
      </c>
    </row>
    <row r="5" spans="1:10" x14ac:dyDescent="0.15">
      <c r="A5" s="107">
        <v>4</v>
      </c>
      <c r="B5" s="107" t="s">
        <v>408</v>
      </c>
      <c r="C5" s="107" t="s">
        <v>291</v>
      </c>
      <c r="D5" s="107" t="s">
        <v>421</v>
      </c>
      <c r="E5" s="107" t="s">
        <v>422</v>
      </c>
      <c r="F5" s="107" t="s">
        <v>423</v>
      </c>
      <c r="G5" s="107" t="s">
        <v>424</v>
      </c>
      <c r="J5" s="107" t="s">
        <v>1025</v>
      </c>
    </row>
    <row r="6" spans="1:10" x14ac:dyDescent="0.15">
      <c r="A6" s="107">
        <v>5</v>
      </c>
      <c r="B6" s="107" t="s">
        <v>408</v>
      </c>
      <c r="C6" s="107" t="s">
        <v>291</v>
      </c>
      <c r="D6" s="107" t="s">
        <v>425</v>
      </c>
      <c r="E6" s="107" t="s">
        <v>426</v>
      </c>
      <c r="F6" s="107" t="s">
        <v>427</v>
      </c>
      <c r="G6" s="107" t="s">
        <v>428</v>
      </c>
      <c r="J6" s="107" t="s">
        <v>1025</v>
      </c>
    </row>
    <row r="7" spans="1:10" x14ac:dyDescent="0.15">
      <c r="A7" s="107">
        <v>6</v>
      </c>
      <c r="B7" s="107" t="s">
        <v>408</v>
      </c>
      <c r="C7" s="107" t="s">
        <v>291</v>
      </c>
      <c r="D7" s="107" t="s">
        <v>429</v>
      </c>
      <c r="E7" s="107" t="s">
        <v>430</v>
      </c>
      <c r="F7" s="107" t="s">
        <v>431</v>
      </c>
      <c r="G7" s="107" t="s">
        <v>420</v>
      </c>
      <c r="J7" s="107" t="s">
        <v>1025</v>
      </c>
    </row>
    <row r="8" spans="1:10" x14ac:dyDescent="0.15">
      <c r="A8" s="107">
        <v>7</v>
      </c>
      <c r="B8" s="107" t="s">
        <v>408</v>
      </c>
      <c r="C8" s="107" t="s">
        <v>291</v>
      </c>
      <c r="D8" s="107" t="s">
        <v>432</v>
      </c>
      <c r="E8" s="107" t="s">
        <v>433</v>
      </c>
      <c r="F8" s="107" t="s">
        <v>434</v>
      </c>
      <c r="G8" s="107" t="s">
        <v>428</v>
      </c>
      <c r="J8" s="107" t="s">
        <v>1025</v>
      </c>
    </row>
    <row r="9" spans="1:10" x14ac:dyDescent="0.15">
      <c r="A9" s="107">
        <v>8</v>
      </c>
      <c r="B9" s="107" t="s">
        <v>408</v>
      </c>
      <c r="C9" s="107" t="s">
        <v>291</v>
      </c>
      <c r="D9" s="107" t="s">
        <v>435</v>
      </c>
      <c r="E9" s="107" t="s">
        <v>436</v>
      </c>
      <c r="F9" s="107" t="s">
        <v>437</v>
      </c>
      <c r="G9" s="107" t="s">
        <v>438</v>
      </c>
      <c r="J9" s="107" t="s">
        <v>1025</v>
      </c>
    </row>
    <row r="10" spans="1:10" x14ac:dyDescent="0.15">
      <c r="A10" s="107">
        <v>9</v>
      </c>
      <c r="B10" s="107" t="s">
        <v>408</v>
      </c>
      <c r="C10" s="107" t="s">
        <v>291</v>
      </c>
      <c r="D10" s="107" t="s">
        <v>439</v>
      </c>
      <c r="E10" s="107" t="s">
        <v>440</v>
      </c>
      <c r="F10" s="107" t="s">
        <v>441</v>
      </c>
      <c r="G10" s="107" t="s">
        <v>442</v>
      </c>
      <c r="J10" s="107" t="s">
        <v>1025</v>
      </c>
    </row>
    <row r="11" spans="1:10" x14ac:dyDescent="0.15">
      <c r="A11" s="107">
        <v>10</v>
      </c>
      <c r="B11" s="107" t="s">
        <v>408</v>
      </c>
      <c r="C11" s="107" t="s">
        <v>291</v>
      </c>
      <c r="D11" s="107" t="s">
        <v>443</v>
      </c>
      <c r="E11" s="107" t="s">
        <v>444</v>
      </c>
      <c r="F11" s="107" t="s">
        <v>445</v>
      </c>
      <c r="G11" s="107" t="s">
        <v>446</v>
      </c>
      <c r="H11" s="107" t="s">
        <v>447</v>
      </c>
      <c r="J11" s="107" t="s">
        <v>1025</v>
      </c>
    </row>
    <row r="12" spans="1:10" x14ac:dyDescent="0.15">
      <c r="A12" s="107">
        <v>11</v>
      </c>
      <c r="B12" s="107" t="s">
        <v>408</v>
      </c>
      <c r="C12" s="107" t="s">
        <v>291</v>
      </c>
      <c r="D12" s="107" t="s">
        <v>448</v>
      </c>
      <c r="E12" s="107" t="s">
        <v>444</v>
      </c>
      <c r="F12" s="107" t="s">
        <v>445</v>
      </c>
      <c r="G12" s="107" t="s">
        <v>449</v>
      </c>
      <c r="J12" s="107" t="s">
        <v>1025</v>
      </c>
    </row>
    <row r="13" spans="1:10" x14ac:dyDescent="0.15">
      <c r="A13" s="107">
        <v>12</v>
      </c>
      <c r="B13" s="107" t="s">
        <v>408</v>
      </c>
      <c r="C13" s="107" t="s">
        <v>291</v>
      </c>
      <c r="D13" s="107" t="s">
        <v>450</v>
      </c>
      <c r="E13" s="107" t="s">
        <v>451</v>
      </c>
      <c r="F13" s="107" t="s">
        <v>452</v>
      </c>
      <c r="G13" s="107" t="s">
        <v>453</v>
      </c>
      <c r="J13" s="107" t="s">
        <v>1025</v>
      </c>
    </row>
    <row r="14" spans="1:10" x14ac:dyDescent="0.15">
      <c r="A14" s="107">
        <v>13</v>
      </c>
      <c r="B14" s="107" t="s">
        <v>408</v>
      </c>
      <c r="C14" s="107" t="s">
        <v>291</v>
      </c>
      <c r="D14" s="107" t="s">
        <v>454</v>
      </c>
      <c r="E14" s="107" t="s">
        <v>455</v>
      </c>
      <c r="F14" s="107" t="s">
        <v>456</v>
      </c>
      <c r="G14" s="107" t="s">
        <v>424</v>
      </c>
      <c r="J14" s="107" t="s">
        <v>1025</v>
      </c>
    </row>
    <row r="15" spans="1:10" x14ac:dyDescent="0.15">
      <c r="A15" s="107">
        <v>14</v>
      </c>
      <c r="B15" s="107" t="s">
        <v>408</v>
      </c>
      <c r="C15" s="107" t="s">
        <v>291</v>
      </c>
      <c r="D15" s="107" t="s">
        <v>457</v>
      </c>
      <c r="E15" s="107" t="s">
        <v>458</v>
      </c>
      <c r="F15" s="107" t="s">
        <v>459</v>
      </c>
      <c r="G15" s="107" t="s">
        <v>416</v>
      </c>
      <c r="J15" s="107" t="s">
        <v>1025</v>
      </c>
    </row>
    <row r="16" spans="1:10" x14ac:dyDescent="0.15">
      <c r="A16" s="107">
        <v>15</v>
      </c>
      <c r="B16" s="107" t="s">
        <v>408</v>
      </c>
      <c r="C16" s="107" t="s">
        <v>291</v>
      </c>
      <c r="D16" s="107" t="s">
        <v>460</v>
      </c>
      <c r="E16" s="107" t="s">
        <v>461</v>
      </c>
      <c r="F16" s="107" t="s">
        <v>462</v>
      </c>
      <c r="G16" s="107" t="s">
        <v>428</v>
      </c>
      <c r="J16" s="107" t="s">
        <v>1025</v>
      </c>
    </row>
    <row r="17" spans="1:10" x14ac:dyDescent="0.15">
      <c r="A17" s="107">
        <v>16</v>
      </c>
      <c r="B17" s="107" t="s">
        <v>408</v>
      </c>
      <c r="C17" s="107" t="s">
        <v>291</v>
      </c>
      <c r="D17" s="107" t="s">
        <v>463</v>
      </c>
      <c r="E17" s="107" t="s">
        <v>464</v>
      </c>
      <c r="F17" s="107" t="s">
        <v>465</v>
      </c>
      <c r="G17" s="107" t="s">
        <v>416</v>
      </c>
      <c r="J17" s="107" t="s">
        <v>1025</v>
      </c>
    </row>
    <row r="18" spans="1:10" x14ac:dyDescent="0.15">
      <c r="A18" s="107">
        <v>17</v>
      </c>
      <c r="B18" s="107" t="s">
        <v>408</v>
      </c>
      <c r="C18" s="107" t="s">
        <v>291</v>
      </c>
      <c r="D18" s="107" t="s">
        <v>466</v>
      </c>
      <c r="E18" s="107" t="s">
        <v>467</v>
      </c>
      <c r="F18" s="107" t="s">
        <v>468</v>
      </c>
      <c r="G18" s="107" t="s">
        <v>412</v>
      </c>
      <c r="J18" s="107" t="s">
        <v>1025</v>
      </c>
    </row>
    <row r="19" spans="1:10" x14ac:dyDescent="0.15">
      <c r="A19" s="107">
        <v>18</v>
      </c>
      <c r="B19" s="107" t="s">
        <v>408</v>
      </c>
      <c r="C19" s="107" t="s">
        <v>291</v>
      </c>
      <c r="D19" s="107" t="s">
        <v>469</v>
      </c>
      <c r="E19" s="107" t="s">
        <v>470</v>
      </c>
      <c r="F19" s="107" t="s">
        <v>471</v>
      </c>
      <c r="G19" s="107" t="s">
        <v>428</v>
      </c>
      <c r="J19" s="107" t="s">
        <v>1025</v>
      </c>
    </row>
    <row r="20" spans="1:10" x14ac:dyDescent="0.15">
      <c r="A20" s="107">
        <v>19</v>
      </c>
      <c r="B20" s="107" t="s">
        <v>408</v>
      </c>
      <c r="C20" s="107" t="s">
        <v>291</v>
      </c>
      <c r="D20" s="107" t="s">
        <v>472</v>
      </c>
      <c r="E20" s="107" t="s">
        <v>473</v>
      </c>
      <c r="F20" s="107" t="s">
        <v>474</v>
      </c>
      <c r="G20" s="107" t="s">
        <v>475</v>
      </c>
      <c r="J20" s="107" t="s">
        <v>1025</v>
      </c>
    </row>
    <row r="21" spans="1:10" x14ac:dyDescent="0.15">
      <c r="A21" s="107">
        <v>20</v>
      </c>
      <c r="B21" s="107" t="s">
        <v>408</v>
      </c>
      <c r="C21" s="107" t="s">
        <v>291</v>
      </c>
      <c r="D21" s="107" t="s">
        <v>476</v>
      </c>
      <c r="E21" s="107" t="s">
        <v>477</v>
      </c>
      <c r="F21" s="107" t="s">
        <v>478</v>
      </c>
      <c r="G21" s="107" t="s">
        <v>479</v>
      </c>
      <c r="J21" s="107" t="s">
        <v>1025</v>
      </c>
    </row>
    <row r="22" spans="1:10" x14ac:dyDescent="0.15">
      <c r="A22" s="107">
        <v>21</v>
      </c>
      <c r="B22" s="107" t="s">
        <v>408</v>
      </c>
      <c r="C22" s="107" t="s">
        <v>291</v>
      </c>
      <c r="D22" s="107" t="s">
        <v>480</v>
      </c>
      <c r="E22" s="107" t="s">
        <v>481</v>
      </c>
      <c r="F22" s="107" t="s">
        <v>482</v>
      </c>
      <c r="G22" s="107" t="s">
        <v>420</v>
      </c>
      <c r="J22" s="107" t="s">
        <v>1025</v>
      </c>
    </row>
    <row r="23" spans="1:10" x14ac:dyDescent="0.15">
      <c r="A23" s="107">
        <v>22</v>
      </c>
      <c r="B23" s="107" t="s">
        <v>408</v>
      </c>
      <c r="C23" s="107" t="s">
        <v>291</v>
      </c>
      <c r="D23" s="107" t="s">
        <v>483</v>
      </c>
      <c r="E23" s="107" t="s">
        <v>484</v>
      </c>
      <c r="F23" s="107" t="s">
        <v>485</v>
      </c>
      <c r="G23" s="107" t="s">
        <v>486</v>
      </c>
      <c r="J23" s="107" t="s">
        <v>1025</v>
      </c>
    </row>
    <row r="24" spans="1:10" x14ac:dyDescent="0.15">
      <c r="A24" s="107">
        <v>23</v>
      </c>
      <c r="B24" s="107" t="s">
        <v>408</v>
      </c>
      <c r="C24" s="107" t="s">
        <v>291</v>
      </c>
      <c r="D24" s="107" t="s">
        <v>487</v>
      </c>
      <c r="E24" s="107" t="s">
        <v>488</v>
      </c>
      <c r="F24" s="107" t="s">
        <v>489</v>
      </c>
      <c r="G24" s="107" t="s">
        <v>490</v>
      </c>
      <c r="J24" s="107" t="s">
        <v>1025</v>
      </c>
    </row>
    <row r="25" spans="1:10" x14ac:dyDescent="0.15">
      <c r="A25" s="107">
        <v>24</v>
      </c>
      <c r="B25" s="107" t="s">
        <v>408</v>
      </c>
      <c r="C25" s="107" t="s">
        <v>291</v>
      </c>
      <c r="D25" s="107" t="s">
        <v>491</v>
      </c>
      <c r="E25" s="107" t="s">
        <v>492</v>
      </c>
      <c r="F25" s="107" t="s">
        <v>493</v>
      </c>
      <c r="G25" s="107" t="s">
        <v>412</v>
      </c>
      <c r="J25" s="107" t="s">
        <v>1025</v>
      </c>
    </row>
    <row r="26" spans="1:10" x14ac:dyDescent="0.15">
      <c r="A26" s="107">
        <v>25</v>
      </c>
      <c r="B26" s="107" t="s">
        <v>408</v>
      </c>
      <c r="C26" s="107" t="s">
        <v>291</v>
      </c>
      <c r="D26" s="107" t="s">
        <v>494</v>
      </c>
      <c r="E26" s="107" t="s">
        <v>495</v>
      </c>
      <c r="F26" s="107" t="s">
        <v>496</v>
      </c>
      <c r="G26" s="107" t="s">
        <v>416</v>
      </c>
      <c r="J26" s="107" t="s">
        <v>1025</v>
      </c>
    </row>
    <row r="27" spans="1:10" x14ac:dyDescent="0.15">
      <c r="A27" s="107">
        <v>26</v>
      </c>
      <c r="B27" s="107" t="s">
        <v>408</v>
      </c>
      <c r="C27" s="107" t="s">
        <v>291</v>
      </c>
      <c r="D27" s="107" t="s">
        <v>497</v>
      </c>
      <c r="E27" s="107" t="s">
        <v>498</v>
      </c>
      <c r="F27" s="107" t="s">
        <v>499</v>
      </c>
      <c r="G27" s="107" t="s">
        <v>412</v>
      </c>
      <c r="J27" s="107" t="s">
        <v>1025</v>
      </c>
    </row>
    <row r="28" spans="1:10" x14ac:dyDescent="0.15">
      <c r="A28" s="107">
        <v>27</v>
      </c>
      <c r="B28" s="107" t="s">
        <v>408</v>
      </c>
      <c r="C28" s="107" t="s">
        <v>291</v>
      </c>
      <c r="D28" s="107" t="s">
        <v>500</v>
      </c>
      <c r="E28" s="107" t="s">
        <v>501</v>
      </c>
      <c r="F28" s="107" t="s">
        <v>502</v>
      </c>
      <c r="G28" s="107" t="s">
        <v>420</v>
      </c>
      <c r="H28" s="107" t="s">
        <v>503</v>
      </c>
      <c r="J28" s="107" t="s">
        <v>1025</v>
      </c>
    </row>
    <row r="29" spans="1:10" x14ac:dyDescent="0.15">
      <c r="A29" s="107">
        <v>28</v>
      </c>
      <c r="B29" s="107" t="s">
        <v>408</v>
      </c>
      <c r="C29" s="107" t="s">
        <v>291</v>
      </c>
      <c r="D29" s="107" t="s">
        <v>504</v>
      </c>
      <c r="E29" s="107" t="s">
        <v>505</v>
      </c>
      <c r="F29" s="107" t="s">
        <v>506</v>
      </c>
      <c r="G29" s="107" t="s">
        <v>507</v>
      </c>
      <c r="J29" s="107" t="s">
        <v>1025</v>
      </c>
    </row>
    <row r="30" spans="1:10" x14ac:dyDescent="0.15">
      <c r="A30" s="107">
        <v>29</v>
      </c>
      <c r="B30" s="107" t="s">
        <v>408</v>
      </c>
      <c r="C30" s="107" t="s">
        <v>291</v>
      </c>
      <c r="D30" s="107" t="s">
        <v>508</v>
      </c>
      <c r="E30" s="107" t="s">
        <v>509</v>
      </c>
      <c r="F30" s="107" t="s">
        <v>510</v>
      </c>
      <c r="G30" s="107" t="s">
        <v>511</v>
      </c>
      <c r="J30" s="107" t="s">
        <v>1025</v>
      </c>
    </row>
    <row r="31" spans="1:10" x14ac:dyDescent="0.15">
      <c r="A31" s="107">
        <v>30</v>
      </c>
      <c r="B31" s="107" t="s">
        <v>408</v>
      </c>
      <c r="C31" s="107" t="s">
        <v>291</v>
      </c>
      <c r="D31" s="107" t="s">
        <v>512</v>
      </c>
      <c r="E31" s="107" t="s">
        <v>513</v>
      </c>
      <c r="F31" s="107" t="s">
        <v>514</v>
      </c>
      <c r="G31" s="107" t="s">
        <v>515</v>
      </c>
      <c r="J31" s="107" t="s">
        <v>1025</v>
      </c>
    </row>
    <row r="32" spans="1:10" x14ac:dyDescent="0.15">
      <c r="A32" s="107">
        <v>31</v>
      </c>
      <c r="B32" s="107" t="s">
        <v>408</v>
      </c>
      <c r="C32" s="107" t="s">
        <v>291</v>
      </c>
      <c r="D32" s="107" t="s">
        <v>516</v>
      </c>
      <c r="E32" s="107" t="s">
        <v>517</v>
      </c>
      <c r="F32" s="107" t="s">
        <v>518</v>
      </c>
      <c r="G32" s="107" t="s">
        <v>442</v>
      </c>
      <c r="J32" s="107" t="s">
        <v>1025</v>
      </c>
    </row>
    <row r="33" spans="1:10" x14ac:dyDescent="0.15">
      <c r="A33" s="107">
        <v>32</v>
      </c>
      <c r="B33" s="107" t="s">
        <v>408</v>
      </c>
      <c r="C33" s="107" t="s">
        <v>291</v>
      </c>
      <c r="D33" s="107" t="s">
        <v>519</v>
      </c>
      <c r="E33" s="107" t="s">
        <v>520</v>
      </c>
      <c r="F33" s="107" t="s">
        <v>521</v>
      </c>
      <c r="G33" s="107" t="s">
        <v>522</v>
      </c>
      <c r="J33" s="107" t="s">
        <v>1025</v>
      </c>
    </row>
    <row r="34" spans="1:10" x14ac:dyDescent="0.15">
      <c r="A34" s="107">
        <v>33</v>
      </c>
      <c r="B34" s="107" t="s">
        <v>408</v>
      </c>
      <c r="C34" s="107" t="s">
        <v>291</v>
      </c>
      <c r="D34" s="107" t="s">
        <v>523</v>
      </c>
      <c r="E34" s="107" t="s">
        <v>524</v>
      </c>
      <c r="F34" s="107" t="s">
        <v>525</v>
      </c>
      <c r="G34" s="107" t="s">
        <v>428</v>
      </c>
      <c r="J34" s="107" t="s">
        <v>1025</v>
      </c>
    </row>
    <row r="35" spans="1:10" x14ac:dyDescent="0.15">
      <c r="A35" s="107">
        <v>34</v>
      </c>
      <c r="B35" s="107" t="s">
        <v>408</v>
      </c>
      <c r="C35" s="107" t="s">
        <v>291</v>
      </c>
      <c r="D35" s="107" t="s">
        <v>526</v>
      </c>
      <c r="E35" s="107" t="s">
        <v>527</v>
      </c>
      <c r="F35" s="107" t="s">
        <v>528</v>
      </c>
      <c r="G35" s="107" t="s">
        <v>420</v>
      </c>
      <c r="J35" s="107" t="s">
        <v>1025</v>
      </c>
    </row>
    <row r="36" spans="1:10" x14ac:dyDescent="0.15">
      <c r="A36" s="107">
        <v>35</v>
      </c>
      <c r="B36" s="107" t="s">
        <v>408</v>
      </c>
      <c r="C36" s="107" t="s">
        <v>291</v>
      </c>
      <c r="D36" s="107" t="s">
        <v>529</v>
      </c>
      <c r="E36" s="107" t="s">
        <v>530</v>
      </c>
      <c r="F36" s="107" t="s">
        <v>531</v>
      </c>
      <c r="G36" s="107" t="s">
        <v>475</v>
      </c>
      <c r="J36" s="107" t="s">
        <v>1025</v>
      </c>
    </row>
    <row r="37" spans="1:10" x14ac:dyDescent="0.15">
      <c r="A37" s="107">
        <v>36</v>
      </c>
      <c r="B37" s="107" t="s">
        <v>408</v>
      </c>
      <c r="C37" s="107" t="s">
        <v>291</v>
      </c>
      <c r="D37" s="107" t="s">
        <v>532</v>
      </c>
      <c r="E37" s="107" t="s">
        <v>533</v>
      </c>
      <c r="F37" s="107" t="s">
        <v>534</v>
      </c>
      <c r="G37" s="107" t="s">
        <v>412</v>
      </c>
      <c r="H37" s="107" t="s">
        <v>535</v>
      </c>
      <c r="J37" s="107" t="s">
        <v>1025</v>
      </c>
    </row>
    <row r="38" spans="1:10" x14ac:dyDescent="0.15">
      <c r="A38" s="107">
        <v>37</v>
      </c>
      <c r="B38" s="107" t="s">
        <v>408</v>
      </c>
      <c r="C38" s="107" t="s">
        <v>291</v>
      </c>
      <c r="D38" s="107" t="s">
        <v>536</v>
      </c>
      <c r="E38" s="107" t="s">
        <v>537</v>
      </c>
      <c r="F38" s="107" t="s">
        <v>538</v>
      </c>
      <c r="G38" s="107" t="s">
        <v>453</v>
      </c>
      <c r="J38" s="107" t="s">
        <v>1025</v>
      </c>
    </row>
    <row r="39" spans="1:10" x14ac:dyDescent="0.15">
      <c r="A39" s="107">
        <v>38</v>
      </c>
      <c r="B39" s="107" t="s">
        <v>408</v>
      </c>
      <c r="C39" s="107" t="s">
        <v>291</v>
      </c>
      <c r="D39" s="107" t="s">
        <v>539</v>
      </c>
      <c r="E39" s="107" t="s">
        <v>540</v>
      </c>
      <c r="F39" s="107" t="s">
        <v>541</v>
      </c>
      <c r="G39" s="107" t="s">
        <v>416</v>
      </c>
      <c r="J39" s="107" t="s">
        <v>1025</v>
      </c>
    </row>
    <row r="40" spans="1:10" x14ac:dyDescent="0.15">
      <c r="A40" s="107">
        <v>39</v>
      </c>
      <c r="B40" s="107" t="s">
        <v>408</v>
      </c>
      <c r="C40" s="107" t="s">
        <v>291</v>
      </c>
      <c r="D40" s="107" t="s">
        <v>542</v>
      </c>
      <c r="E40" s="107" t="s">
        <v>543</v>
      </c>
      <c r="F40" s="107" t="s">
        <v>544</v>
      </c>
      <c r="G40" s="107" t="s">
        <v>453</v>
      </c>
      <c r="J40" s="107" t="s">
        <v>1025</v>
      </c>
    </row>
    <row r="41" spans="1:10" x14ac:dyDescent="0.15">
      <c r="A41" s="107">
        <v>40</v>
      </c>
      <c r="B41" s="107" t="s">
        <v>408</v>
      </c>
      <c r="C41" s="107" t="s">
        <v>291</v>
      </c>
      <c r="D41" s="107" t="s">
        <v>545</v>
      </c>
      <c r="E41" s="107" t="s">
        <v>546</v>
      </c>
      <c r="F41" s="107" t="s">
        <v>547</v>
      </c>
      <c r="G41" s="107" t="s">
        <v>548</v>
      </c>
      <c r="J41" s="107" t="s">
        <v>1025</v>
      </c>
    </row>
    <row r="42" spans="1:10" x14ac:dyDescent="0.15">
      <c r="A42" s="107">
        <v>41</v>
      </c>
      <c r="B42" s="107" t="s">
        <v>408</v>
      </c>
      <c r="C42" s="107" t="s">
        <v>291</v>
      </c>
      <c r="D42" s="107" t="s">
        <v>549</v>
      </c>
      <c r="E42" s="107" t="s">
        <v>550</v>
      </c>
      <c r="F42" s="107" t="s">
        <v>551</v>
      </c>
      <c r="G42" s="107" t="s">
        <v>412</v>
      </c>
      <c r="J42" s="107" t="s">
        <v>1025</v>
      </c>
    </row>
    <row r="43" spans="1:10" x14ac:dyDescent="0.15">
      <c r="A43" s="107">
        <v>42</v>
      </c>
      <c r="B43" s="107" t="s">
        <v>408</v>
      </c>
      <c r="C43" s="107" t="s">
        <v>291</v>
      </c>
      <c r="D43" s="107" t="s">
        <v>552</v>
      </c>
      <c r="E43" s="107" t="s">
        <v>553</v>
      </c>
      <c r="F43" s="107" t="s">
        <v>554</v>
      </c>
      <c r="G43" s="107" t="s">
        <v>428</v>
      </c>
      <c r="J43" s="107" t="s">
        <v>1025</v>
      </c>
    </row>
    <row r="44" spans="1:10" x14ac:dyDescent="0.15">
      <c r="A44" s="107">
        <v>43</v>
      </c>
      <c r="B44" s="107" t="s">
        <v>408</v>
      </c>
      <c r="C44" s="107" t="s">
        <v>291</v>
      </c>
      <c r="D44" s="107" t="s">
        <v>555</v>
      </c>
      <c r="E44" s="107" t="s">
        <v>556</v>
      </c>
      <c r="F44" s="107" t="s">
        <v>445</v>
      </c>
      <c r="G44" s="107" t="s">
        <v>557</v>
      </c>
      <c r="H44" s="107" t="s">
        <v>558</v>
      </c>
      <c r="J44" s="107" t="s">
        <v>1025</v>
      </c>
    </row>
    <row r="45" spans="1:10" x14ac:dyDescent="0.15">
      <c r="A45" s="107">
        <v>44</v>
      </c>
      <c r="B45" s="107" t="s">
        <v>408</v>
      </c>
      <c r="C45" s="107" t="s">
        <v>291</v>
      </c>
      <c r="D45" s="107" t="s">
        <v>559</v>
      </c>
      <c r="E45" s="107" t="s">
        <v>560</v>
      </c>
      <c r="F45" s="107" t="s">
        <v>561</v>
      </c>
      <c r="G45" s="107" t="s">
        <v>453</v>
      </c>
      <c r="J45" s="107" t="s">
        <v>1025</v>
      </c>
    </row>
    <row r="46" spans="1:10" x14ac:dyDescent="0.15">
      <c r="A46" s="107">
        <v>45</v>
      </c>
      <c r="B46" s="107" t="s">
        <v>408</v>
      </c>
      <c r="C46" s="107" t="s">
        <v>291</v>
      </c>
      <c r="D46" s="107" t="s">
        <v>562</v>
      </c>
      <c r="E46" s="107" t="s">
        <v>563</v>
      </c>
      <c r="F46" s="107" t="s">
        <v>564</v>
      </c>
      <c r="G46" s="107" t="s">
        <v>565</v>
      </c>
      <c r="J46" s="107" t="s">
        <v>1025</v>
      </c>
    </row>
    <row r="47" spans="1:10" x14ac:dyDescent="0.15">
      <c r="A47" s="107">
        <v>46</v>
      </c>
      <c r="B47" s="107" t="s">
        <v>408</v>
      </c>
      <c r="C47" s="107" t="s">
        <v>291</v>
      </c>
      <c r="D47" s="107" t="s">
        <v>566</v>
      </c>
      <c r="E47" s="107" t="s">
        <v>567</v>
      </c>
      <c r="F47" s="107" t="s">
        <v>568</v>
      </c>
      <c r="G47" s="107" t="s">
        <v>420</v>
      </c>
      <c r="J47" s="107" t="s">
        <v>1025</v>
      </c>
    </row>
    <row r="48" spans="1:10" x14ac:dyDescent="0.15">
      <c r="A48" s="107">
        <v>47</v>
      </c>
      <c r="B48" s="107" t="s">
        <v>408</v>
      </c>
      <c r="C48" s="107" t="s">
        <v>291</v>
      </c>
      <c r="D48" s="107" t="s">
        <v>569</v>
      </c>
      <c r="E48" s="107" t="s">
        <v>570</v>
      </c>
      <c r="F48" s="107" t="s">
        <v>571</v>
      </c>
      <c r="G48" s="107" t="s">
        <v>507</v>
      </c>
      <c r="J48" s="107" t="s">
        <v>1025</v>
      </c>
    </row>
    <row r="49" spans="1:10" x14ac:dyDescent="0.15">
      <c r="A49" s="107">
        <v>48</v>
      </c>
      <c r="B49" s="107" t="s">
        <v>408</v>
      </c>
      <c r="C49" s="107" t="s">
        <v>291</v>
      </c>
      <c r="D49" s="107" t="s">
        <v>572</v>
      </c>
      <c r="E49" s="107" t="s">
        <v>573</v>
      </c>
      <c r="F49" s="107" t="s">
        <v>574</v>
      </c>
      <c r="G49" s="107" t="s">
        <v>507</v>
      </c>
      <c r="J49" s="107" t="s">
        <v>1025</v>
      </c>
    </row>
    <row r="50" spans="1:10" x14ac:dyDescent="0.15">
      <c r="A50" s="107">
        <v>49</v>
      </c>
      <c r="B50" s="107" t="s">
        <v>408</v>
      </c>
      <c r="C50" s="107" t="s">
        <v>291</v>
      </c>
      <c r="D50" s="107" t="s">
        <v>575</v>
      </c>
      <c r="E50" s="107" t="s">
        <v>576</v>
      </c>
      <c r="F50" s="107" t="s">
        <v>577</v>
      </c>
      <c r="G50" s="107" t="s">
        <v>424</v>
      </c>
      <c r="J50" s="107" t="s">
        <v>1025</v>
      </c>
    </row>
    <row r="51" spans="1:10" x14ac:dyDescent="0.15">
      <c r="A51" s="107">
        <v>50</v>
      </c>
      <c r="B51" s="107" t="s">
        <v>408</v>
      </c>
      <c r="C51" s="107" t="s">
        <v>291</v>
      </c>
      <c r="D51" s="107" t="s">
        <v>578</v>
      </c>
      <c r="E51" s="107" t="s">
        <v>579</v>
      </c>
      <c r="F51" s="107" t="s">
        <v>580</v>
      </c>
      <c r="G51" s="107" t="s">
        <v>507</v>
      </c>
      <c r="J51" s="107" t="s">
        <v>1025</v>
      </c>
    </row>
    <row r="52" spans="1:10" x14ac:dyDescent="0.15">
      <c r="A52" s="107">
        <v>51</v>
      </c>
      <c r="B52" s="107" t="s">
        <v>408</v>
      </c>
      <c r="C52" s="107" t="s">
        <v>291</v>
      </c>
      <c r="D52" s="107" t="s">
        <v>581</v>
      </c>
      <c r="E52" s="107" t="s">
        <v>582</v>
      </c>
      <c r="F52" s="107" t="s">
        <v>583</v>
      </c>
      <c r="G52" s="107" t="s">
        <v>424</v>
      </c>
      <c r="J52" s="107" t="s">
        <v>1025</v>
      </c>
    </row>
    <row r="53" spans="1:10" x14ac:dyDescent="0.15">
      <c r="A53" s="107">
        <v>52</v>
      </c>
      <c r="B53" s="107" t="s">
        <v>408</v>
      </c>
      <c r="C53" s="107" t="s">
        <v>291</v>
      </c>
      <c r="D53" s="107" t="s">
        <v>584</v>
      </c>
      <c r="E53" s="107" t="s">
        <v>585</v>
      </c>
      <c r="F53" s="107" t="s">
        <v>586</v>
      </c>
      <c r="G53" s="107" t="s">
        <v>507</v>
      </c>
      <c r="J53" s="107" t="s">
        <v>1025</v>
      </c>
    </row>
    <row r="54" spans="1:10" x14ac:dyDescent="0.15">
      <c r="A54" s="107">
        <v>53</v>
      </c>
      <c r="B54" s="107" t="s">
        <v>408</v>
      </c>
      <c r="C54" s="107" t="s">
        <v>291</v>
      </c>
      <c r="D54" s="107" t="s">
        <v>587</v>
      </c>
      <c r="E54" s="107" t="s">
        <v>588</v>
      </c>
      <c r="F54" s="107" t="s">
        <v>589</v>
      </c>
      <c r="G54" s="107" t="s">
        <v>507</v>
      </c>
      <c r="J54" s="107" t="s">
        <v>1025</v>
      </c>
    </row>
    <row r="55" spans="1:10" x14ac:dyDescent="0.15">
      <c r="A55" s="107">
        <v>54</v>
      </c>
      <c r="B55" s="107" t="s">
        <v>408</v>
      </c>
      <c r="C55" s="107" t="s">
        <v>291</v>
      </c>
      <c r="D55" s="107" t="s">
        <v>590</v>
      </c>
      <c r="E55" s="107" t="s">
        <v>591</v>
      </c>
      <c r="F55" s="107" t="s">
        <v>592</v>
      </c>
      <c r="G55" s="107" t="s">
        <v>479</v>
      </c>
      <c r="J55" s="107" t="s">
        <v>1025</v>
      </c>
    </row>
    <row r="56" spans="1:10" x14ac:dyDescent="0.15">
      <c r="A56" s="107">
        <v>55</v>
      </c>
      <c r="B56" s="107" t="s">
        <v>408</v>
      </c>
      <c r="C56" s="107" t="s">
        <v>291</v>
      </c>
      <c r="D56" s="107" t="s">
        <v>593</v>
      </c>
      <c r="E56" s="107" t="s">
        <v>594</v>
      </c>
      <c r="F56" s="107" t="s">
        <v>595</v>
      </c>
      <c r="G56" s="107" t="s">
        <v>479</v>
      </c>
      <c r="J56" s="107" t="s">
        <v>1025</v>
      </c>
    </row>
    <row r="57" spans="1:10" x14ac:dyDescent="0.15">
      <c r="A57" s="107">
        <v>56</v>
      </c>
      <c r="B57" s="107" t="s">
        <v>408</v>
      </c>
      <c r="C57" s="107" t="s">
        <v>291</v>
      </c>
      <c r="D57" s="107" t="s">
        <v>596</v>
      </c>
      <c r="E57" s="107" t="s">
        <v>597</v>
      </c>
      <c r="F57" s="107" t="s">
        <v>598</v>
      </c>
      <c r="G57" s="107" t="s">
        <v>412</v>
      </c>
      <c r="J57" s="107" t="s">
        <v>1025</v>
      </c>
    </row>
    <row r="58" spans="1:10" x14ac:dyDescent="0.15">
      <c r="A58" s="107">
        <v>57</v>
      </c>
      <c r="B58" s="107" t="s">
        <v>408</v>
      </c>
      <c r="C58" s="107" t="s">
        <v>291</v>
      </c>
      <c r="D58" s="107" t="s">
        <v>599</v>
      </c>
      <c r="E58" s="107" t="s">
        <v>600</v>
      </c>
      <c r="F58" s="107" t="s">
        <v>601</v>
      </c>
      <c r="G58" s="107" t="s">
        <v>602</v>
      </c>
      <c r="J58" s="107" t="s">
        <v>1025</v>
      </c>
    </row>
    <row r="59" spans="1:10" x14ac:dyDescent="0.15">
      <c r="A59" s="107">
        <v>58</v>
      </c>
      <c r="B59" s="107" t="s">
        <v>408</v>
      </c>
      <c r="C59" s="107" t="s">
        <v>291</v>
      </c>
      <c r="D59" s="107" t="s">
        <v>603</v>
      </c>
      <c r="E59" s="107" t="s">
        <v>604</v>
      </c>
      <c r="F59" s="107" t="s">
        <v>605</v>
      </c>
      <c r="G59" s="107" t="s">
        <v>606</v>
      </c>
      <c r="J59" s="107" t="s">
        <v>1025</v>
      </c>
    </row>
    <row r="60" spans="1:10" x14ac:dyDescent="0.15">
      <c r="A60" s="107">
        <v>59</v>
      </c>
      <c r="B60" s="107" t="s">
        <v>408</v>
      </c>
      <c r="C60" s="107" t="s">
        <v>291</v>
      </c>
      <c r="D60" s="107" t="s">
        <v>607</v>
      </c>
      <c r="E60" s="107" t="s">
        <v>608</v>
      </c>
      <c r="F60" s="107" t="s">
        <v>609</v>
      </c>
      <c r="G60" s="107" t="s">
        <v>610</v>
      </c>
      <c r="J60" s="107" t="s">
        <v>1025</v>
      </c>
    </row>
    <row r="61" spans="1:10" x14ac:dyDescent="0.15">
      <c r="A61" s="107">
        <v>60</v>
      </c>
      <c r="B61" s="107" t="s">
        <v>408</v>
      </c>
      <c r="C61" s="107" t="s">
        <v>291</v>
      </c>
      <c r="D61" s="107" t="s">
        <v>611</v>
      </c>
      <c r="E61" s="107" t="s">
        <v>612</v>
      </c>
      <c r="F61" s="107" t="s">
        <v>613</v>
      </c>
      <c r="G61" s="107" t="s">
        <v>490</v>
      </c>
      <c r="J61" s="107" t="s">
        <v>1025</v>
      </c>
    </row>
    <row r="62" spans="1:10" x14ac:dyDescent="0.15">
      <c r="A62" s="107">
        <v>61</v>
      </c>
      <c r="B62" s="107" t="s">
        <v>408</v>
      </c>
      <c r="C62" s="107" t="s">
        <v>291</v>
      </c>
      <c r="D62" s="107" t="s">
        <v>614</v>
      </c>
      <c r="E62" s="107" t="s">
        <v>615</v>
      </c>
      <c r="F62" s="107" t="s">
        <v>616</v>
      </c>
      <c r="G62" s="107" t="s">
        <v>428</v>
      </c>
      <c r="J62" s="107" t="s">
        <v>1025</v>
      </c>
    </row>
    <row r="63" spans="1:10" x14ac:dyDescent="0.15">
      <c r="A63" s="107">
        <v>62</v>
      </c>
      <c r="B63" s="107" t="s">
        <v>408</v>
      </c>
      <c r="C63" s="107" t="s">
        <v>291</v>
      </c>
      <c r="D63" s="107" t="s">
        <v>617</v>
      </c>
      <c r="E63" s="107" t="s">
        <v>618</v>
      </c>
      <c r="F63" s="107" t="s">
        <v>619</v>
      </c>
      <c r="G63" s="107" t="s">
        <v>620</v>
      </c>
      <c r="J63" s="107" t="s">
        <v>1025</v>
      </c>
    </row>
    <row r="64" spans="1:10" x14ac:dyDescent="0.15">
      <c r="A64" s="107">
        <v>63</v>
      </c>
      <c r="B64" s="107" t="s">
        <v>408</v>
      </c>
      <c r="C64" s="107" t="s">
        <v>291</v>
      </c>
      <c r="D64" s="107" t="s">
        <v>621</v>
      </c>
      <c r="E64" s="107" t="s">
        <v>622</v>
      </c>
      <c r="F64" s="107" t="s">
        <v>623</v>
      </c>
      <c r="G64" s="107" t="s">
        <v>475</v>
      </c>
      <c r="J64" s="107" t="s">
        <v>1025</v>
      </c>
    </row>
    <row r="65" spans="1:10" x14ac:dyDescent="0.15">
      <c r="A65" s="107">
        <v>64</v>
      </c>
      <c r="B65" s="107" t="s">
        <v>408</v>
      </c>
      <c r="C65" s="107" t="s">
        <v>291</v>
      </c>
      <c r="D65" s="107" t="s">
        <v>624</v>
      </c>
      <c r="E65" s="107" t="s">
        <v>625</v>
      </c>
      <c r="F65" s="107" t="s">
        <v>626</v>
      </c>
      <c r="G65" s="107" t="s">
        <v>627</v>
      </c>
      <c r="J65" s="107" t="s">
        <v>1025</v>
      </c>
    </row>
    <row r="66" spans="1:10" x14ac:dyDescent="0.15">
      <c r="A66" s="107">
        <v>65</v>
      </c>
      <c r="B66" s="107" t="s">
        <v>408</v>
      </c>
      <c r="C66" s="107" t="s">
        <v>291</v>
      </c>
      <c r="D66" s="107" t="s">
        <v>628</v>
      </c>
      <c r="E66" s="107" t="s">
        <v>629</v>
      </c>
      <c r="F66" s="107" t="s">
        <v>630</v>
      </c>
      <c r="G66" s="107" t="s">
        <v>428</v>
      </c>
      <c r="J66" s="107" t="s">
        <v>1025</v>
      </c>
    </row>
    <row r="67" spans="1:10" x14ac:dyDescent="0.15">
      <c r="A67" s="107">
        <v>66</v>
      </c>
      <c r="B67" s="107" t="s">
        <v>408</v>
      </c>
      <c r="C67" s="107" t="s">
        <v>291</v>
      </c>
      <c r="D67" s="107" t="s">
        <v>631</v>
      </c>
      <c r="E67" s="107" t="s">
        <v>632</v>
      </c>
      <c r="F67" s="107" t="s">
        <v>633</v>
      </c>
      <c r="G67" s="107" t="s">
        <v>634</v>
      </c>
      <c r="J67" s="107" t="s">
        <v>1025</v>
      </c>
    </row>
    <row r="68" spans="1:10" x14ac:dyDescent="0.15">
      <c r="A68" s="107">
        <v>67</v>
      </c>
      <c r="B68" s="107" t="s">
        <v>408</v>
      </c>
      <c r="C68" s="107" t="s">
        <v>291</v>
      </c>
      <c r="D68" s="107" t="s">
        <v>635</v>
      </c>
      <c r="E68" s="107" t="s">
        <v>636</v>
      </c>
      <c r="F68" s="107" t="s">
        <v>637</v>
      </c>
      <c r="G68" s="107" t="s">
        <v>420</v>
      </c>
      <c r="J68" s="107" t="s">
        <v>1025</v>
      </c>
    </row>
    <row r="69" spans="1:10" x14ac:dyDescent="0.15">
      <c r="A69" s="107">
        <v>68</v>
      </c>
      <c r="B69" s="107" t="s">
        <v>408</v>
      </c>
      <c r="C69" s="107" t="s">
        <v>291</v>
      </c>
      <c r="D69" s="107" t="s">
        <v>638</v>
      </c>
      <c r="E69" s="107" t="s">
        <v>639</v>
      </c>
      <c r="F69" s="107" t="s">
        <v>640</v>
      </c>
      <c r="G69" s="107" t="s">
        <v>438</v>
      </c>
      <c r="J69" s="107" t="s">
        <v>1025</v>
      </c>
    </row>
    <row r="70" spans="1:10" x14ac:dyDescent="0.15">
      <c r="A70" s="107">
        <v>69</v>
      </c>
      <c r="B70" s="107" t="s">
        <v>408</v>
      </c>
      <c r="C70" s="107" t="s">
        <v>291</v>
      </c>
      <c r="D70" s="107" t="s">
        <v>641</v>
      </c>
      <c r="E70" s="107" t="s">
        <v>642</v>
      </c>
      <c r="F70" s="107" t="s">
        <v>643</v>
      </c>
      <c r="G70" s="107" t="s">
        <v>479</v>
      </c>
      <c r="J70" s="107" t="s">
        <v>1025</v>
      </c>
    </row>
    <row r="71" spans="1:10" x14ac:dyDescent="0.15">
      <c r="A71" s="107">
        <v>70</v>
      </c>
      <c r="B71" s="107" t="s">
        <v>408</v>
      </c>
      <c r="C71" s="107" t="s">
        <v>291</v>
      </c>
      <c r="D71" s="107" t="s">
        <v>644</v>
      </c>
      <c r="E71" s="107" t="s">
        <v>645</v>
      </c>
      <c r="F71" s="107" t="s">
        <v>646</v>
      </c>
      <c r="G71" s="107" t="s">
        <v>420</v>
      </c>
      <c r="J71" s="107" t="s">
        <v>1025</v>
      </c>
    </row>
    <row r="72" spans="1:10" x14ac:dyDescent="0.15">
      <c r="A72" s="107">
        <v>71</v>
      </c>
      <c r="B72" s="107" t="s">
        <v>408</v>
      </c>
      <c r="C72" s="107" t="s">
        <v>291</v>
      </c>
      <c r="D72" s="107" t="s">
        <v>647</v>
      </c>
      <c r="E72" s="107" t="s">
        <v>648</v>
      </c>
      <c r="F72" s="107" t="s">
        <v>649</v>
      </c>
      <c r="G72" s="107" t="s">
        <v>511</v>
      </c>
      <c r="J72" s="107" t="s">
        <v>1025</v>
      </c>
    </row>
    <row r="73" spans="1:10" x14ac:dyDescent="0.15">
      <c r="A73" s="107">
        <v>72</v>
      </c>
      <c r="B73" s="107" t="s">
        <v>408</v>
      </c>
      <c r="C73" s="107" t="s">
        <v>291</v>
      </c>
      <c r="D73" s="107" t="s">
        <v>650</v>
      </c>
      <c r="E73" s="107" t="s">
        <v>651</v>
      </c>
      <c r="F73" s="107" t="s">
        <v>652</v>
      </c>
      <c r="G73" s="107" t="s">
        <v>428</v>
      </c>
      <c r="J73" s="107" t="s">
        <v>1025</v>
      </c>
    </row>
    <row r="74" spans="1:10" x14ac:dyDescent="0.15">
      <c r="A74" s="107">
        <v>73</v>
      </c>
      <c r="B74" s="107" t="s">
        <v>408</v>
      </c>
      <c r="C74" s="107" t="s">
        <v>291</v>
      </c>
      <c r="D74" s="107" t="s">
        <v>653</v>
      </c>
      <c r="E74" s="107" t="s">
        <v>654</v>
      </c>
      <c r="F74" s="107" t="s">
        <v>655</v>
      </c>
      <c r="G74" s="107" t="s">
        <v>610</v>
      </c>
      <c r="J74" s="107" t="s">
        <v>1025</v>
      </c>
    </row>
    <row r="75" spans="1:10" x14ac:dyDescent="0.15">
      <c r="A75" s="107">
        <v>74</v>
      </c>
      <c r="B75" s="107" t="s">
        <v>408</v>
      </c>
      <c r="C75" s="107" t="s">
        <v>291</v>
      </c>
      <c r="D75" s="107" t="s">
        <v>656</v>
      </c>
      <c r="E75" s="107" t="s">
        <v>657</v>
      </c>
      <c r="F75" s="107" t="s">
        <v>658</v>
      </c>
      <c r="G75" s="107" t="s">
        <v>602</v>
      </c>
      <c r="J75" s="107" t="s">
        <v>1025</v>
      </c>
    </row>
    <row r="76" spans="1:10" x14ac:dyDescent="0.15">
      <c r="A76" s="107">
        <v>75</v>
      </c>
      <c r="B76" s="107" t="s">
        <v>408</v>
      </c>
      <c r="C76" s="107" t="s">
        <v>291</v>
      </c>
      <c r="D76" s="107" t="s">
        <v>659</v>
      </c>
      <c r="E76" s="107" t="s">
        <v>660</v>
      </c>
      <c r="F76" s="107" t="s">
        <v>661</v>
      </c>
      <c r="G76" s="107" t="s">
        <v>416</v>
      </c>
      <c r="J76" s="107" t="s">
        <v>1025</v>
      </c>
    </row>
    <row r="77" spans="1:10" x14ac:dyDescent="0.15">
      <c r="A77" s="107">
        <v>76</v>
      </c>
      <c r="B77" s="107" t="s">
        <v>408</v>
      </c>
      <c r="C77" s="107" t="s">
        <v>291</v>
      </c>
      <c r="D77" s="107" t="s">
        <v>662</v>
      </c>
      <c r="E77" s="107" t="s">
        <v>663</v>
      </c>
      <c r="F77" s="107" t="s">
        <v>664</v>
      </c>
      <c r="G77" s="107" t="s">
        <v>424</v>
      </c>
      <c r="J77" s="107" t="s">
        <v>1025</v>
      </c>
    </row>
    <row r="78" spans="1:10" x14ac:dyDescent="0.15">
      <c r="A78" s="107">
        <v>77</v>
      </c>
      <c r="B78" s="107" t="s">
        <v>408</v>
      </c>
      <c r="C78" s="107" t="s">
        <v>291</v>
      </c>
      <c r="D78" s="107" t="s">
        <v>665</v>
      </c>
      <c r="E78" s="107" t="s">
        <v>666</v>
      </c>
      <c r="F78" s="107" t="s">
        <v>667</v>
      </c>
      <c r="G78" s="107" t="s">
        <v>420</v>
      </c>
      <c r="J78" s="107" t="s">
        <v>1025</v>
      </c>
    </row>
    <row r="79" spans="1:10" x14ac:dyDescent="0.15">
      <c r="A79" s="107">
        <v>78</v>
      </c>
      <c r="B79" s="107" t="s">
        <v>408</v>
      </c>
      <c r="C79" s="107" t="s">
        <v>291</v>
      </c>
      <c r="D79" s="107" t="s">
        <v>668</v>
      </c>
      <c r="E79" s="107" t="s">
        <v>669</v>
      </c>
      <c r="F79" s="107" t="s">
        <v>670</v>
      </c>
      <c r="G79" s="107" t="s">
        <v>602</v>
      </c>
      <c r="J79" s="107" t="s">
        <v>1025</v>
      </c>
    </row>
    <row r="80" spans="1:10" x14ac:dyDescent="0.15">
      <c r="A80" s="107">
        <v>79</v>
      </c>
      <c r="B80" s="107" t="s">
        <v>408</v>
      </c>
      <c r="C80" s="107" t="s">
        <v>291</v>
      </c>
      <c r="D80" s="107" t="s">
        <v>671</v>
      </c>
      <c r="E80" s="107" t="s">
        <v>672</v>
      </c>
      <c r="F80" s="107" t="s">
        <v>673</v>
      </c>
      <c r="G80" s="107" t="s">
        <v>416</v>
      </c>
      <c r="J80" s="107" t="s">
        <v>1025</v>
      </c>
    </row>
    <row r="81" spans="1:10" x14ac:dyDescent="0.15">
      <c r="A81" s="107">
        <v>80</v>
      </c>
      <c r="B81" s="107" t="s">
        <v>408</v>
      </c>
      <c r="C81" s="107" t="s">
        <v>291</v>
      </c>
      <c r="D81" s="107" t="s">
        <v>674</v>
      </c>
      <c r="E81" s="107" t="s">
        <v>675</v>
      </c>
      <c r="F81" s="107" t="s">
        <v>676</v>
      </c>
      <c r="G81" s="107" t="s">
        <v>420</v>
      </c>
      <c r="J81" s="107" t="s">
        <v>1025</v>
      </c>
    </row>
    <row r="82" spans="1:10" x14ac:dyDescent="0.15">
      <c r="A82" s="107">
        <v>81</v>
      </c>
      <c r="B82" s="107" t="s">
        <v>408</v>
      </c>
      <c r="C82" s="107" t="s">
        <v>291</v>
      </c>
      <c r="D82" s="107" t="s">
        <v>677</v>
      </c>
      <c r="E82" s="107" t="s">
        <v>678</v>
      </c>
      <c r="F82" s="107" t="s">
        <v>679</v>
      </c>
      <c r="G82" s="107" t="s">
        <v>428</v>
      </c>
      <c r="J82" s="107" t="s">
        <v>1025</v>
      </c>
    </row>
    <row r="83" spans="1:10" x14ac:dyDescent="0.15">
      <c r="A83" s="107">
        <v>82</v>
      </c>
      <c r="B83" s="107" t="s">
        <v>408</v>
      </c>
      <c r="C83" s="107" t="s">
        <v>291</v>
      </c>
      <c r="D83" s="107" t="s">
        <v>680</v>
      </c>
      <c r="E83" s="107" t="s">
        <v>681</v>
      </c>
      <c r="F83" s="107" t="s">
        <v>682</v>
      </c>
      <c r="G83" s="107" t="s">
        <v>420</v>
      </c>
      <c r="J83" s="107" t="s">
        <v>1025</v>
      </c>
    </row>
    <row r="84" spans="1:10" x14ac:dyDescent="0.15">
      <c r="A84" s="107">
        <v>83</v>
      </c>
      <c r="B84" s="107" t="s">
        <v>408</v>
      </c>
      <c r="C84" s="107" t="s">
        <v>291</v>
      </c>
      <c r="D84" s="107" t="s">
        <v>683</v>
      </c>
      <c r="E84" s="107" t="s">
        <v>684</v>
      </c>
      <c r="F84" s="107" t="s">
        <v>685</v>
      </c>
      <c r="G84" s="107" t="s">
        <v>424</v>
      </c>
      <c r="J84" s="107" t="s">
        <v>1025</v>
      </c>
    </row>
    <row r="85" spans="1:10" x14ac:dyDescent="0.15">
      <c r="A85" s="107">
        <v>84</v>
      </c>
      <c r="B85" s="107" t="s">
        <v>408</v>
      </c>
      <c r="C85" s="107" t="s">
        <v>291</v>
      </c>
      <c r="D85" s="107" t="s">
        <v>686</v>
      </c>
      <c r="E85" s="107" t="s">
        <v>687</v>
      </c>
      <c r="F85" s="107" t="s">
        <v>688</v>
      </c>
      <c r="G85" s="107" t="s">
        <v>565</v>
      </c>
      <c r="J85" s="107" t="s">
        <v>1025</v>
      </c>
    </row>
    <row r="86" spans="1:10" x14ac:dyDescent="0.15">
      <c r="A86" s="107">
        <v>85</v>
      </c>
      <c r="B86" s="107" t="s">
        <v>408</v>
      </c>
      <c r="C86" s="107" t="s">
        <v>291</v>
      </c>
      <c r="D86" s="107" t="s">
        <v>689</v>
      </c>
      <c r="E86" s="107" t="s">
        <v>690</v>
      </c>
      <c r="F86" s="107" t="s">
        <v>691</v>
      </c>
      <c r="G86" s="107" t="s">
        <v>420</v>
      </c>
      <c r="J86" s="107" t="s">
        <v>1025</v>
      </c>
    </row>
    <row r="87" spans="1:10" x14ac:dyDescent="0.15">
      <c r="A87" s="107">
        <v>86</v>
      </c>
      <c r="B87" s="107" t="s">
        <v>408</v>
      </c>
      <c r="C87" s="107" t="s">
        <v>291</v>
      </c>
      <c r="D87" s="107" t="s">
        <v>692</v>
      </c>
      <c r="E87" s="107" t="s">
        <v>693</v>
      </c>
      <c r="F87" s="107" t="s">
        <v>694</v>
      </c>
      <c r="G87" s="107" t="s">
        <v>420</v>
      </c>
      <c r="J87" s="107" t="s">
        <v>1025</v>
      </c>
    </row>
    <row r="88" spans="1:10" x14ac:dyDescent="0.15">
      <c r="A88" s="107">
        <v>87</v>
      </c>
      <c r="B88" s="107" t="s">
        <v>408</v>
      </c>
      <c r="C88" s="107" t="s">
        <v>291</v>
      </c>
      <c r="D88" s="107" t="s">
        <v>695</v>
      </c>
      <c r="E88" s="107" t="s">
        <v>696</v>
      </c>
      <c r="F88" s="107" t="s">
        <v>697</v>
      </c>
      <c r="G88" s="107" t="s">
        <v>698</v>
      </c>
      <c r="J88" s="107" t="s">
        <v>1025</v>
      </c>
    </row>
    <row r="89" spans="1:10" x14ac:dyDescent="0.15">
      <c r="A89" s="107">
        <v>88</v>
      </c>
      <c r="B89" s="107" t="s">
        <v>408</v>
      </c>
      <c r="C89" s="107" t="s">
        <v>291</v>
      </c>
      <c r="D89" s="107" t="s">
        <v>699</v>
      </c>
      <c r="E89" s="107" t="s">
        <v>700</v>
      </c>
      <c r="F89" s="107" t="s">
        <v>701</v>
      </c>
      <c r="G89" s="107" t="s">
        <v>475</v>
      </c>
      <c r="J89" s="107" t="s">
        <v>1025</v>
      </c>
    </row>
    <row r="90" spans="1:10" x14ac:dyDescent="0.15">
      <c r="A90" s="107">
        <v>89</v>
      </c>
      <c r="B90" s="107" t="s">
        <v>408</v>
      </c>
      <c r="C90" s="107" t="s">
        <v>291</v>
      </c>
      <c r="D90" s="107" t="s">
        <v>702</v>
      </c>
      <c r="E90" s="107" t="s">
        <v>703</v>
      </c>
      <c r="F90" s="107" t="s">
        <v>704</v>
      </c>
      <c r="G90" s="107" t="s">
        <v>428</v>
      </c>
      <c r="J90" s="107" t="s">
        <v>1025</v>
      </c>
    </row>
    <row r="91" spans="1:10" x14ac:dyDescent="0.15">
      <c r="A91" s="107">
        <v>90</v>
      </c>
      <c r="B91" s="107" t="s">
        <v>408</v>
      </c>
      <c r="C91" s="107" t="s">
        <v>291</v>
      </c>
      <c r="D91" s="107" t="s">
        <v>705</v>
      </c>
      <c r="E91" s="107" t="s">
        <v>706</v>
      </c>
      <c r="F91" s="107" t="s">
        <v>707</v>
      </c>
      <c r="G91" s="107" t="s">
        <v>565</v>
      </c>
      <c r="J91" s="107" t="s">
        <v>1025</v>
      </c>
    </row>
    <row r="92" spans="1:10" x14ac:dyDescent="0.15">
      <c r="A92" s="107">
        <v>91</v>
      </c>
      <c r="B92" s="107" t="s">
        <v>408</v>
      </c>
      <c r="C92" s="107" t="s">
        <v>291</v>
      </c>
      <c r="D92" s="107" t="s">
        <v>708</v>
      </c>
      <c r="E92" s="107" t="s">
        <v>709</v>
      </c>
      <c r="F92" s="107" t="s">
        <v>710</v>
      </c>
      <c r="G92" s="107" t="s">
        <v>420</v>
      </c>
      <c r="J92" s="107" t="s">
        <v>1025</v>
      </c>
    </row>
    <row r="93" spans="1:10" x14ac:dyDescent="0.15">
      <c r="A93" s="107">
        <v>92</v>
      </c>
      <c r="B93" s="107" t="s">
        <v>408</v>
      </c>
      <c r="C93" s="107" t="s">
        <v>291</v>
      </c>
      <c r="D93" s="107" t="s">
        <v>711</v>
      </c>
      <c r="E93" s="107" t="s">
        <v>712</v>
      </c>
      <c r="F93" s="107" t="s">
        <v>713</v>
      </c>
      <c r="G93" s="107" t="s">
        <v>416</v>
      </c>
      <c r="J93" s="107" t="s">
        <v>1025</v>
      </c>
    </row>
    <row r="94" spans="1:10" x14ac:dyDescent="0.15">
      <c r="A94" s="107">
        <v>93</v>
      </c>
      <c r="B94" s="107" t="s">
        <v>408</v>
      </c>
      <c r="C94" s="107" t="s">
        <v>291</v>
      </c>
      <c r="D94" s="107" t="s">
        <v>714</v>
      </c>
      <c r="E94" s="107" t="s">
        <v>715</v>
      </c>
      <c r="F94" s="107" t="s">
        <v>716</v>
      </c>
      <c r="G94" s="107" t="s">
        <v>424</v>
      </c>
      <c r="J94" s="107" t="s">
        <v>1025</v>
      </c>
    </row>
    <row r="95" spans="1:10" x14ac:dyDescent="0.15">
      <c r="A95" s="107">
        <v>94</v>
      </c>
      <c r="B95" s="107" t="s">
        <v>408</v>
      </c>
      <c r="C95" s="107" t="s">
        <v>291</v>
      </c>
      <c r="D95" s="107" t="s">
        <v>717</v>
      </c>
      <c r="E95" s="107" t="s">
        <v>718</v>
      </c>
      <c r="F95" s="107" t="s">
        <v>719</v>
      </c>
      <c r="G95" s="107" t="s">
        <v>720</v>
      </c>
      <c r="H95" s="107" t="s">
        <v>721</v>
      </c>
      <c r="J95" s="107" t="s">
        <v>1025</v>
      </c>
    </row>
    <row r="96" spans="1:10" x14ac:dyDescent="0.15">
      <c r="A96" s="107">
        <v>95</v>
      </c>
      <c r="B96" s="107" t="s">
        <v>408</v>
      </c>
      <c r="C96" s="107" t="s">
        <v>291</v>
      </c>
      <c r="D96" s="107" t="s">
        <v>722</v>
      </c>
      <c r="E96" s="107" t="s">
        <v>723</v>
      </c>
      <c r="F96" s="107" t="s">
        <v>724</v>
      </c>
      <c r="G96" s="107" t="s">
        <v>412</v>
      </c>
      <c r="J96" s="107" t="s">
        <v>1025</v>
      </c>
    </row>
    <row r="97" spans="1:10" x14ac:dyDescent="0.15">
      <c r="A97" s="107">
        <v>96</v>
      </c>
      <c r="B97" s="107" t="s">
        <v>408</v>
      </c>
      <c r="C97" s="107" t="s">
        <v>291</v>
      </c>
      <c r="D97" s="107" t="s">
        <v>725</v>
      </c>
      <c r="E97" s="107" t="s">
        <v>726</v>
      </c>
      <c r="F97" s="107" t="s">
        <v>727</v>
      </c>
      <c r="G97" s="107" t="s">
        <v>420</v>
      </c>
      <c r="H97" s="107" t="s">
        <v>728</v>
      </c>
      <c r="J97" s="107" t="s">
        <v>1025</v>
      </c>
    </row>
    <row r="98" spans="1:10" x14ac:dyDescent="0.15">
      <c r="A98" s="107">
        <v>97</v>
      </c>
      <c r="B98" s="107" t="s">
        <v>408</v>
      </c>
      <c r="C98" s="107" t="s">
        <v>291</v>
      </c>
      <c r="D98" s="107" t="s">
        <v>729</v>
      </c>
      <c r="E98" s="107" t="s">
        <v>730</v>
      </c>
      <c r="F98" s="107" t="s">
        <v>731</v>
      </c>
      <c r="G98" s="107" t="s">
        <v>602</v>
      </c>
      <c r="J98" s="107" t="s">
        <v>1025</v>
      </c>
    </row>
    <row r="99" spans="1:10" x14ac:dyDescent="0.15">
      <c r="A99" s="107">
        <v>98</v>
      </c>
      <c r="B99" s="107" t="s">
        <v>408</v>
      </c>
      <c r="C99" s="107" t="s">
        <v>291</v>
      </c>
      <c r="D99" s="107" t="s">
        <v>732</v>
      </c>
      <c r="E99" s="107" t="s">
        <v>733</v>
      </c>
      <c r="F99" s="107" t="s">
        <v>734</v>
      </c>
      <c r="G99" s="107" t="s">
        <v>602</v>
      </c>
      <c r="J99" s="107" t="s">
        <v>1025</v>
      </c>
    </row>
    <row r="100" spans="1:10" x14ac:dyDescent="0.15">
      <c r="A100" s="107">
        <v>99</v>
      </c>
      <c r="B100" s="107" t="s">
        <v>408</v>
      </c>
      <c r="C100" s="107" t="s">
        <v>291</v>
      </c>
      <c r="D100" s="107" t="s">
        <v>735</v>
      </c>
      <c r="E100" s="107" t="s">
        <v>736</v>
      </c>
      <c r="F100" s="107" t="s">
        <v>737</v>
      </c>
      <c r="G100" s="107" t="s">
        <v>602</v>
      </c>
      <c r="J100" s="107" t="s">
        <v>1025</v>
      </c>
    </row>
    <row r="101" spans="1:10" x14ac:dyDescent="0.15">
      <c r="A101" s="107">
        <v>100</v>
      </c>
      <c r="B101" s="107" t="s">
        <v>408</v>
      </c>
      <c r="C101" s="107" t="s">
        <v>291</v>
      </c>
      <c r="D101" s="107" t="s">
        <v>738</v>
      </c>
      <c r="E101" s="107" t="s">
        <v>739</v>
      </c>
      <c r="F101" s="107" t="s">
        <v>740</v>
      </c>
      <c r="G101" s="107" t="s">
        <v>475</v>
      </c>
      <c r="J101" s="107" t="s">
        <v>1025</v>
      </c>
    </row>
    <row r="102" spans="1:10" x14ac:dyDescent="0.15">
      <c r="A102" s="107">
        <v>101</v>
      </c>
      <c r="B102" s="107" t="s">
        <v>408</v>
      </c>
      <c r="C102" s="107" t="s">
        <v>291</v>
      </c>
      <c r="D102" s="107" t="s">
        <v>741</v>
      </c>
      <c r="E102" s="107" t="s">
        <v>742</v>
      </c>
      <c r="F102" s="107" t="s">
        <v>743</v>
      </c>
      <c r="G102" s="107" t="s">
        <v>507</v>
      </c>
      <c r="J102" s="107" t="s">
        <v>1025</v>
      </c>
    </row>
    <row r="103" spans="1:10" x14ac:dyDescent="0.15">
      <c r="A103" s="107">
        <v>102</v>
      </c>
      <c r="B103" s="107" t="s">
        <v>408</v>
      </c>
      <c r="C103" s="107" t="s">
        <v>291</v>
      </c>
      <c r="D103" s="107" t="s">
        <v>744</v>
      </c>
      <c r="E103" s="107" t="s">
        <v>745</v>
      </c>
      <c r="F103" s="107" t="s">
        <v>746</v>
      </c>
      <c r="G103" s="107" t="s">
        <v>747</v>
      </c>
      <c r="J103" s="107" t="s">
        <v>1025</v>
      </c>
    </row>
    <row r="104" spans="1:10" x14ac:dyDescent="0.15">
      <c r="A104" s="107">
        <v>103</v>
      </c>
      <c r="B104" s="107" t="s">
        <v>408</v>
      </c>
      <c r="C104" s="107" t="s">
        <v>291</v>
      </c>
      <c r="D104" s="107" t="s">
        <v>748</v>
      </c>
      <c r="E104" s="107" t="s">
        <v>749</v>
      </c>
      <c r="F104" s="107" t="s">
        <v>750</v>
      </c>
      <c r="G104" s="107" t="s">
        <v>453</v>
      </c>
      <c r="J104" s="107" t="s">
        <v>1025</v>
      </c>
    </row>
    <row r="105" spans="1:10" x14ac:dyDescent="0.15">
      <c r="A105" s="107">
        <v>104</v>
      </c>
      <c r="B105" s="107" t="s">
        <v>408</v>
      </c>
      <c r="C105" s="107" t="s">
        <v>291</v>
      </c>
      <c r="D105" s="107" t="s">
        <v>751</v>
      </c>
      <c r="E105" s="107" t="s">
        <v>752</v>
      </c>
      <c r="F105" s="107" t="s">
        <v>753</v>
      </c>
      <c r="G105" s="107" t="s">
        <v>507</v>
      </c>
      <c r="J105" s="107" t="s">
        <v>1025</v>
      </c>
    </row>
    <row r="106" spans="1:10" x14ac:dyDescent="0.15">
      <c r="A106" s="107">
        <v>105</v>
      </c>
      <c r="B106" s="107" t="s">
        <v>408</v>
      </c>
      <c r="C106" s="107" t="s">
        <v>291</v>
      </c>
      <c r="D106" s="107" t="s">
        <v>754</v>
      </c>
      <c r="E106" s="107" t="s">
        <v>755</v>
      </c>
      <c r="F106" s="107" t="s">
        <v>756</v>
      </c>
      <c r="G106" s="107" t="s">
        <v>507</v>
      </c>
      <c r="J106" s="107" t="s">
        <v>1025</v>
      </c>
    </row>
    <row r="107" spans="1:10" x14ac:dyDescent="0.15">
      <c r="A107" s="107">
        <v>106</v>
      </c>
      <c r="B107" s="107" t="s">
        <v>408</v>
      </c>
      <c r="C107" s="107" t="s">
        <v>291</v>
      </c>
      <c r="D107" s="107" t="s">
        <v>757</v>
      </c>
      <c r="E107" s="107" t="s">
        <v>758</v>
      </c>
      <c r="F107" s="107" t="s">
        <v>759</v>
      </c>
      <c r="G107" s="107" t="s">
        <v>416</v>
      </c>
      <c r="J107" s="107" t="s">
        <v>1025</v>
      </c>
    </row>
    <row r="108" spans="1:10" x14ac:dyDescent="0.15">
      <c r="A108" s="107">
        <v>107</v>
      </c>
      <c r="B108" s="107" t="s">
        <v>408</v>
      </c>
      <c r="C108" s="107" t="s">
        <v>291</v>
      </c>
      <c r="D108" s="107" t="s">
        <v>760</v>
      </c>
      <c r="E108" s="107" t="s">
        <v>761</v>
      </c>
      <c r="F108" s="107" t="s">
        <v>762</v>
      </c>
      <c r="G108" s="107" t="s">
        <v>763</v>
      </c>
      <c r="J108" s="107" t="s">
        <v>1025</v>
      </c>
    </row>
    <row r="109" spans="1:10" x14ac:dyDescent="0.15">
      <c r="A109" s="107">
        <v>108</v>
      </c>
      <c r="B109" s="107" t="s">
        <v>408</v>
      </c>
      <c r="C109" s="107" t="s">
        <v>291</v>
      </c>
      <c r="D109" s="107" t="s">
        <v>764</v>
      </c>
      <c r="E109" s="107" t="s">
        <v>765</v>
      </c>
      <c r="F109" s="107" t="s">
        <v>766</v>
      </c>
      <c r="G109" s="107" t="s">
        <v>767</v>
      </c>
      <c r="J109" s="107" t="s">
        <v>1025</v>
      </c>
    </row>
    <row r="110" spans="1:10" x14ac:dyDescent="0.15">
      <c r="A110" s="107">
        <v>109</v>
      </c>
      <c r="B110" s="107" t="s">
        <v>408</v>
      </c>
      <c r="C110" s="107" t="s">
        <v>291</v>
      </c>
      <c r="D110" s="107" t="s">
        <v>768</v>
      </c>
      <c r="E110" s="107" t="s">
        <v>769</v>
      </c>
      <c r="F110" s="107" t="s">
        <v>770</v>
      </c>
      <c r="G110" s="107" t="s">
        <v>438</v>
      </c>
      <c r="J110" s="107" t="s">
        <v>1025</v>
      </c>
    </row>
    <row r="111" spans="1:10" x14ac:dyDescent="0.15">
      <c r="A111" s="107">
        <v>110</v>
      </c>
      <c r="B111" s="107" t="s">
        <v>408</v>
      </c>
      <c r="C111" s="107" t="s">
        <v>291</v>
      </c>
      <c r="D111" s="107" t="s">
        <v>771</v>
      </c>
      <c r="E111" s="107" t="s">
        <v>772</v>
      </c>
      <c r="F111" s="107" t="s">
        <v>773</v>
      </c>
      <c r="G111" s="107" t="s">
        <v>507</v>
      </c>
      <c r="J111" s="107" t="s">
        <v>1025</v>
      </c>
    </row>
    <row r="112" spans="1:10" x14ac:dyDescent="0.15">
      <c r="A112" s="107">
        <v>111</v>
      </c>
      <c r="B112" s="107" t="s">
        <v>408</v>
      </c>
      <c r="C112" s="107" t="s">
        <v>291</v>
      </c>
      <c r="D112" s="107" t="s">
        <v>774</v>
      </c>
      <c r="E112" s="107" t="s">
        <v>775</v>
      </c>
      <c r="F112" s="107" t="s">
        <v>776</v>
      </c>
      <c r="G112" s="107" t="s">
        <v>507</v>
      </c>
      <c r="J112" s="107" t="s">
        <v>1025</v>
      </c>
    </row>
    <row r="113" spans="1:10" x14ac:dyDescent="0.15">
      <c r="A113" s="107">
        <v>112</v>
      </c>
      <c r="B113" s="107" t="s">
        <v>408</v>
      </c>
      <c r="C113" s="107" t="s">
        <v>291</v>
      </c>
      <c r="D113" s="107" t="s">
        <v>777</v>
      </c>
      <c r="E113" s="107" t="s">
        <v>778</v>
      </c>
      <c r="F113" s="107" t="s">
        <v>779</v>
      </c>
      <c r="G113" s="107" t="s">
        <v>453</v>
      </c>
      <c r="J113" s="107" t="s">
        <v>1025</v>
      </c>
    </row>
    <row r="114" spans="1:10" x14ac:dyDescent="0.15">
      <c r="A114" s="107">
        <v>113</v>
      </c>
      <c r="B114" s="107" t="s">
        <v>408</v>
      </c>
      <c r="C114" s="107" t="s">
        <v>291</v>
      </c>
      <c r="D114" s="107" t="s">
        <v>780</v>
      </c>
      <c r="E114" s="107" t="s">
        <v>781</v>
      </c>
      <c r="F114" s="107" t="s">
        <v>782</v>
      </c>
      <c r="G114" s="107" t="s">
        <v>606</v>
      </c>
      <c r="J114" s="107" t="s">
        <v>1025</v>
      </c>
    </row>
    <row r="115" spans="1:10" x14ac:dyDescent="0.15">
      <c r="A115" s="107">
        <v>114</v>
      </c>
      <c r="B115" s="107" t="s">
        <v>408</v>
      </c>
      <c r="C115" s="107" t="s">
        <v>291</v>
      </c>
      <c r="D115" s="107" t="s">
        <v>783</v>
      </c>
      <c r="E115" s="107" t="s">
        <v>784</v>
      </c>
      <c r="F115" s="107" t="s">
        <v>785</v>
      </c>
      <c r="G115" s="107" t="s">
        <v>786</v>
      </c>
      <c r="H115" s="107" t="s">
        <v>787</v>
      </c>
      <c r="J115" s="107" t="s">
        <v>1025</v>
      </c>
    </row>
    <row r="116" spans="1:10" x14ac:dyDescent="0.15">
      <c r="A116" s="107">
        <v>115</v>
      </c>
      <c r="B116" s="107" t="s">
        <v>408</v>
      </c>
      <c r="C116" s="107" t="s">
        <v>291</v>
      </c>
      <c r="D116" s="107" t="s">
        <v>788</v>
      </c>
      <c r="E116" s="107" t="s">
        <v>784</v>
      </c>
      <c r="F116" s="107" t="s">
        <v>785</v>
      </c>
      <c r="G116" s="107" t="s">
        <v>789</v>
      </c>
      <c r="J116" s="107" t="s">
        <v>1025</v>
      </c>
    </row>
    <row r="117" spans="1:10" x14ac:dyDescent="0.15">
      <c r="A117" s="107">
        <v>116</v>
      </c>
      <c r="B117" s="107" t="s">
        <v>408</v>
      </c>
      <c r="C117" s="107" t="s">
        <v>291</v>
      </c>
      <c r="D117" s="107" t="s">
        <v>790</v>
      </c>
      <c r="E117" s="107" t="s">
        <v>791</v>
      </c>
      <c r="F117" s="107" t="s">
        <v>792</v>
      </c>
      <c r="G117" s="107" t="s">
        <v>479</v>
      </c>
      <c r="J117" s="107" t="s">
        <v>1025</v>
      </c>
    </row>
    <row r="118" spans="1:10" x14ac:dyDescent="0.15">
      <c r="A118" s="107">
        <v>117</v>
      </c>
      <c r="B118" s="107" t="s">
        <v>408</v>
      </c>
      <c r="C118" s="107" t="s">
        <v>291</v>
      </c>
      <c r="D118" s="107" t="s">
        <v>793</v>
      </c>
      <c r="E118" s="107" t="s">
        <v>794</v>
      </c>
      <c r="F118" s="107" t="s">
        <v>795</v>
      </c>
      <c r="G118" s="107" t="s">
        <v>424</v>
      </c>
      <c r="J118" s="107" t="s">
        <v>1025</v>
      </c>
    </row>
    <row r="119" spans="1:10" x14ac:dyDescent="0.15">
      <c r="A119" s="107">
        <v>118</v>
      </c>
      <c r="B119" s="107" t="s">
        <v>408</v>
      </c>
      <c r="C119" s="107" t="s">
        <v>291</v>
      </c>
      <c r="D119" s="107" t="s">
        <v>796</v>
      </c>
      <c r="E119" s="107" t="s">
        <v>797</v>
      </c>
      <c r="F119" s="107" t="s">
        <v>798</v>
      </c>
      <c r="G119" s="107" t="s">
        <v>507</v>
      </c>
      <c r="J119" s="107" t="s">
        <v>1025</v>
      </c>
    </row>
    <row r="120" spans="1:10" x14ac:dyDescent="0.15">
      <c r="A120" s="107">
        <v>119</v>
      </c>
      <c r="B120" s="107" t="s">
        <v>408</v>
      </c>
      <c r="C120" s="107" t="s">
        <v>291</v>
      </c>
      <c r="D120" s="107" t="s">
        <v>799</v>
      </c>
      <c r="E120" s="107" t="s">
        <v>800</v>
      </c>
      <c r="F120" s="107" t="s">
        <v>801</v>
      </c>
      <c r="G120" s="107" t="s">
        <v>475</v>
      </c>
      <c r="J120" s="107" t="s">
        <v>1025</v>
      </c>
    </row>
    <row r="121" spans="1:10" x14ac:dyDescent="0.15">
      <c r="A121" s="107">
        <v>120</v>
      </c>
      <c r="B121" s="107" t="s">
        <v>408</v>
      </c>
      <c r="C121" s="107" t="s">
        <v>291</v>
      </c>
      <c r="D121" s="107" t="s">
        <v>802</v>
      </c>
      <c r="E121" s="107" t="s">
        <v>803</v>
      </c>
      <c r="F121" s="107" t="s">
        <v>804</v>
      </c>
      <c r="G121" s="107" t="s">
        <v>412</v>
      </c>
      <c r="J121" s="107" t="s">
        <v>1025</v>
      </c>
    </row>
    <row r="122" spans="1:10" x14ac:dyDescent="0.15">
      <c r="A122" s="107">
        <v>121</v>
      </c>
      <c r="B122" s="107" t="s">
        <v>408</v>
      </c>
      <c r="C122" s="107" t="s">
        <v>291</v>
      </c>
      <c r="D122" s="107" t="s">
        <v>805</v>
      </c>
      <c r="E122" s="107" t="s">
        <v>806</v>
      </c>
      <c r="F122" s="107" t="s">
        <v>807</v>
      </c>
      <c r="G122" s="107" t="s">
        <v>424</v>
      </c>
      <c r="J122" s="107" t="s">
        <v>1025</v>
      </c>
    </row>
    <row r="123" spans="1:10" x14ac:dyDescent="0.15">
      <c r="A123" s="107">
        <v>122</v>
      </c>
      <c r="B123" s="107" t="s">
        <v>408</v>
      </c>
      <c r="C123" s="107" t="s">
        <v>291</v>
      </c>
      <c r="D123" s="107" t="s">
        <v>808</v>
      </c>
      <c r="E123" s="107" t="s">
        <v>809</v>
      </c>
      <c r="F123" s="107" t="s">
        <v>810</v>
      </c>
      <c r="G123" s="107" t="s">
        <v>442</v>
      </c>
      <c r="J123" s="107" t="s">
        <v>1025</v>
      </c>
    </row>
    <row r="124" spans="1:10" x14ac:dyDescent="0.15">
      <c r="A124" s="107">
        <v>123</v>
      </c>
      <c r="B124" s="107" t="s">
        <v>408</v>
      </c>
      <c r="C124" s="107" t="s">
        <v>291</v>
      </c>
      <c r="D124" s="107" t="s">
        <v>811</v>
      </c>
      <c r="E124" s="107" t="s">
        <v>812</v>
      </c>
      <c r="F124" s="107" t="s">
        <v>813</v>
      </c>
      <c r="G124" s="107" t="s">
        <v>416</v>
      </c>
      <c r="J124" s="107" t="s">
        <v>1025</v>
      </c>
    </row>
    <row r="125" spans="1:10" x14ac:dyDescent="0.15">
      <c r="A125" s="107">
        <v>124</v>
      </c>
      <c r="B125" s="107" t="s">
        <v>408</v>
      </c>
      <c r="C125" s="107" t="s">
        <v>291</v>
      </c>
      <c r="D125" s="107" t="s">
        <v>814</v>
      </c>
      <c r="E125" s="107" t="s">
        <v>815</v>
      </c>
      <c r="F125" s="107" t="s">
        <v>816</v>
      </c>
      <c r="G125" s="107" t="s">
        <v>424</v>
      </c>
      <c r="J125" s="107" t="s">
        <v>1025</v>
      </c>
    </row>
    <row r="126" spans="1:10" x14ac:dyDescent="0.15">
      <c r="A126" s="107">
        <v>125</v>
      </c>
      <c r="B126" s="107" t="s">
        <v>408</v>
      </c>
      <c r="C126" s="107" t="s">
        <v>291</v>
      </c>
      <c r="D126" s="107" t="s">
        <v>817</v>
      </c>
      <c r="E126" s="107" t="s">
        <v>818</v>
      </c>
      <c r="F126" s="107" t="s">
        <v>819</v>
      </c>
      <c r="G126" s="107" t="s">
        <v>424</v>
      </c>
      <c r="H126" s="107" t="s">
        <v>820</v>
      </c>
      <c r="J126" s="107" t="s">
        <v>1025</v>
      </c>
    </row>
    <row r="127" spans="1:10" x14ac:dyDescent="0.15">
      <c r="A127" s="107">
        <v>126</v>
      </c>
      <c r="B127" s="107" t="s">
        <v>408</v>
      </c>
      <c r="C127" s="107" t="s">
        <v>291</v>
      </c>
      <c r="D127" s="107" t="s">
        <v>821</v>
      </c>
      <c r="E127" s="107" t="s">
        <v>822</v>
      </c>
      <c r="F127" s="107" t="s">
        <v>823</v>
      </c>
      <c r="G127" s="107" t="s">
        <v>490</v>
      </c>
      <c r="J127" s="107" t="s">
        <v>1025</v>
      </c>
    </row>
    <row r="128" spans="1:10" x14ac:dyDescent="0.15">
      <c r="A128" s="107">
        <v>127</v>
      </c>
      <c r="B128" s="107" t="s">
        <v>408</v>
      </c>
      <c r="C128" s="107" t="s">
        <v>291</v>
      </c>
      <c r="D128" s="107" t="s">
        <v>824</v>
      </c>
      <c r="E128" s="107" t="s">
        <v>825</v>
      </c>
      <c r="F128" s="107" t="s">
        <v>826</v>
      </c>
      <c r="G128" s="107" t="s">
        <v>827</v>
      </c>
      <c r="H128" s="107" t="s">
        <v>828</v>
      </c>
      <c r="J128" s="107" t="s">
        <v>1025</v>
      </c>
    </row>
    <row r="129" spans="1:10" x14ac:dyDescent="0.15">
      <c r="A129" s="107">
        <v>128</v>
      </c>
      <c r="B129" s="107" t="s">
        <v>408</v>
      </c>
      <c r="C129" s="107" t="s">
        <v>291</v>
      </c>
      <c r="D129" s="107" t="s">
        <v>829</v>
      </c>
      <c r="E129" s="107" t="s">
        <v>830</v>
      </c>
      <c r="F129" s="107" t="s">
        <v>831</v>
      </c>
      <c r="G129" s="107" t="s">
        <v>832</v>
      </c>
      <c r="J129" s="107" t="s">
        <v>1025</v>
      </c>
    </row>
    <row r="130" spans="1:10" x14ac:dyDescent="0.15">
      <c r="A130" s="107">
        <v>129</v>
      </c>
      <c r="B130" s="107" t="s">
        <v>408</v>
      </c>
      <c r="C130" s="107" t="s">
        <v>291</v>
      </c>
      <c r="D130" s="107" t="s">
        <v>833</v>
      </c>
      <c r="E130" s="107" t="s">
        <v>834</v>
      </c>
      <c r="F130" s="107" t="s">
        <v>835</v>
      </c>
      <c r="G130" s="107" t="s">
        <v>453</v>
      </c>
      <c r="J130" s="107" t="s">
        <v>1025</v>
      </c>
    </row>
    <row r="131" spans="1:10" x14ac:dyDescent="0.15">
      <c r="A131" s="107">
        <v>130</v>
      </c>
      <c r="B131" s="107" t="s">
        <v>408</v>
      </c>
      <c r="C131" s="107" t="s">
        <v>291</v>
      </c>
      <c r="D131" s="107" t="s">
        <v>836</v>
      </c>
      <c r="E131" s="107" t="s">
        <v>837</v>
      </c>
      <c r="F131" s="107" t="s">
        <v>838</v>
      </c>
      <c r="G131" s="107" t="s">
        <v>420</v>
      </c>
      <c r="J131" s="107" t="s">
        <v>1025</v>
      </c>
    </row>
    <row r="132" spans="1:10" x14ac:dyDescent="0.15">
      <c r="A132" s="107">
        <v>131</v>
      </c>
      <c r="B132" s="107" t="s">
        <v>408</v>
      </c>
      <c r="C132" s="107" t="s">
        <v>291</v>
      </c>
      <c r="D132" s="107" t="s">
        <v>839</v>
      </c>
      <c r="E132" s="107" t="s">
        <v>840</v>
      </c>
      <c r="F132" s="107" t="s">
        <v>841</v>
      </c>
      <c r="G132" s="107" t="s">
        <v>842</v>
      </c>
      <c r="J132" s="107" t="s">
        <v>1025</v>
      </c>
    </row>
    <row r="133" spans="1:10" x14ac:dyDescent="0.15">
      <c r="A133" s="107">
        <v>132</v>
      </c>
      <c r="B133" s="107" t="s">
        <v>408</v>
      </c>
      <c r="C133" s="107" t="s">
        <v>291</v>
      </c>
      <c r="D133" s="107" t="s">
        <v>843</v>
      </c>
      <c r="E133" s="107" t="s">
        <v>844</v>
      </c>
      <c r="F133" s="107" t="s">
        <v>845</v>
      </c>
      <c r="G133" s="107" t="s">
        <v>424</v>
      </c>
      <c r="J133" s="107" t="s">
        <v>1025</v>
      </c>
    </row>
    <row r="134" spans="1:10" x14ac:dyDescent="0.15">
      <c r="A134" s="107">
        <v>133</v>
      </c>
      <c r="B134" s="107" t="s">
        <v>408</v>
      </c>
      <c r="C134" s="107" t="s">
        <v>291</v>
      </c>
      <c r="D134" s="107" t="s">
        <v>846</v>
      </c>
      <c r="E134" s="107" t="s">
        <v>847</v>
      </c>
      <c r="F134" s="107" t="s">
        <v>848</v>
      </c>
      <c r="G134" s="107" t="s">
        <v>610</v>
      </c>
      <c r="J134" s="107" t="s">
        <v>1025</v>
      </c>
    </row>
    <row r="135" spans="1:10" x14ac:dyDescent="0.15">
      <c r="A135" s="107">
        <v>134</v>
      </c>
      <c r="B135" s="107" t="s">
        <v>408</v>
      </c>
      <c r="C135" s="107" t="s">
        <v>291</v>
      </c>
      <c r="D135" s="107" t="s">
        <v>849</v>
      </c>
      <c r="E135" s="107" t="s">
        <v>850</v>
      </c>
      <c r="F135" s="107" t="s">
        <v>851</v>
      </c>
      <c r="G135" s="107" t="s">
        <v>453</v>
      </c>
      <c r="J135" s="107" t="s">
        <v>1025</v>
      </c>
    </row>
    <row r="136" spans="1:10" x14ac:dyDescent="0.15">
      <c r="A136" s="107">
        <v>135</v>
      </c>
      <c r="B136" s="107" t="s">
        <v>408</v>
      </c>
      <c r="C136" s="107" t="s">
        <v>291</v>
      </c>
      <c r="D136" s="107" t="s">
        <v>852</v>
      </c>
      <c r="E136" s="107" t="s">
        <v>853</v>
      </c>
      <c r="F136" s="107" t="s">
        <v>854</v>
      </c>
      <c r="G136" s="107" t="s">
        <v>453</v>
      </c>
      <c r="J136" s="107" t="s">
        <v>1025</v>
      </c>
    </row>
    <row r="137" spans="1:10" x14ac:dyDescent="0.15">
      <c r="A137" s="107">
        <v>136</v>
      </c>
      <c r="B137" s="107" t="s">
        <v>408</v>
      </c>
      <c r="C137" s="107" t="s">
        <v>291</v>
      </c>
      <c r="D137" s="107" t="s">
        <v>855</v>
      </c>
      <c r="E137" s="107" t="s">
        <v>856</v>
      </c>
      <c r="F137" s="107" t="s">
        <v>857</v>
      </c>
      <c r="G137" s="107" t="s">
        <v>453</v>
      </c>
      <c r="J137" s="107" t="s">
        <v>1025</v>
      </c>
    </row>
    <row r="138" spans="1:10" x14ac:dyDescent="0.15">
      <c r="A138" s="107">
        <v>137</v>
      </c>
      <c r="B138" s="107" t="s">
        <v>408</v>
      </c>
      <c r="C138" s="107" t="s">
        <v>291</v>
      </c>
      <c r="D138" s="107" t="s">
        <v>858</v>
      </c>
      <c r="E138" s="107" t="s">
        <v>859</v>
      </c>
      <c r="F138" s="107" t="s">
        <v>860</v>
      </c>
      <c r="G138" s="107" t="s">
        <v>424</v>
      </c>
      <c r="J138" s="107" t="s">
        <v>1025</v>
      </c>
    </row>
    <row r="139" spans="1:10" x14ac:dyDescent="0.15">
      <c r="A139" s="107">
        <v>138</v>
      </c>
      <c r="B139" s="107" t="s">
        <v>408</v>
      </c>
      <c r="C139" s="107" t="s">
        <v>291</v>
      </c>
      <c r="D139" s="107" t="s">
        <v>861</v>
      </c>
      <c r="E139" s="107" t="s">
        <v>862</v>
      </c>
      <c r="F139" s="107" t="s">
        <v>863</v>
      </c>
      <c r="G139" s="107" t="s">
        <v>453</v>
      </c>
      <c r="J139" s="107" t="s">
        <v>1025</v>
      </c>
    </row>
    <row r="140" spans="1:10" x14ac:dyDescent="0.15">
      <c r="A140" s="107">
        <v>139</v>
      </c>
      <c r="B140" s="107" t="s">
        <v>408</v>
      </c>
      <c r="C140" s="107" t="s">
        <v>291</v>
      </c>
      <c r="D140" s="107" t="s">
        <v>864</v>
      </c>
      <c r="E140" s="107" t="s">
        <v>865</v>
      </c>
      <c r="F140" s="107" t="s">
        <v>866</v>
      </c>
      <c r="G140" s="107" t="s">
        <v>424</v>
      </c>
      <c r="J140" s="107" t="s">
        <v>1025</v>
      </c>
    </row>
    <row r="141" spans="1:10" x14ac:dyDescent="0.15">
      <c r="A141" s="107">
        <v>140</v>
      </c>
      <c r="B141" s="107" t="s">
        <v>408</v>
      </c>
      <c r="C141" s="107" t="s">
        <v>291</v>
      </c>
      <c r="D141" s="107" t="s">
        <v>867</v>
      </c>
      <c r="E141" s="107" t="s">
        <v>868</v>
      </c>
      <c r="F141" s="107" t="s">
        <v>869</v>
      </c>
      <c r="G141" s="107" t="s">
        <v>424</v>
      </c>
      <c r="J141" s="107" t="s">
        <v>1025</v>
      </c>
    </row>
    <row r="142" spans="1:10" x14ac:dyDescent="0.15">
      <c r="A142" s="107">
        <v>141</v>
      </c>
      <c r="B142" s="107" t="s">
        <v>408</v>
      </c>
      <c r="C142" s="107" t="s">
        <v>291</v>
      </c>
      <c r="D142" s="107" t="s">
        <v>870</v>
      </c>
      <c r="E142" s="107" t="s">
        <v>871</v>
      </c>
      <c r="F142" s="107" t="s">
        <v>872</v>
      </c>
      <c r="G142" s="107" t="s">
        <v>842</v>
      </c>
      <c r="J142" s="107" t="s">
        <v>1025</v>
      </c>
    </row>
    <row r="143" spans="1:10" x14ac:dyDescent="0.15">
      <c r="A143" s="107">
        <v>142</v>
      </c>
      <c r="B143" s="107" t="s">
        <v>408</v>
      </c>
      <c r="C143" s="107" t="s">
        <v>291</v>
      </c>
      <c r="D143" s="107" t="s">
        <v>873</v>
      </c>
      <c r="E143" s="107" t="s">
        <v>874</v>
      </c>
      <c r="F143" s="107" t="s">
        <v>875</v>
      </c>
      <c r="G143" s="107" t="s">
        <v>428</v>
      </c>
      <c r="J143" s="107" t="s">
        <v>1025</v>
      </c>
    </row>
    <row r="144" spans="1:10" x14ac:dyDescent="0.15">
      <c r="A144" s="107">
        <v>143</v>
      </c>
      <c r="B144" s="107" t="s">
        <v>408</v>
      </c>
      <c r="C144" s="107" t="s">
        <v>291</v>
      </c>
      <c r="D144" s="107" t="s">
        <v>876</v>
      </c>
      <c r="E144" s="107" t="s">
        <v>877</v>
      </c>
      <c r="F144" s="107" t="s">
        <v>878</v>
      </c>
      <c r="G144" s="107" t="s">
        <v>747</v>
      </c>
      <c r="H144" s="107" t="s">
        <v>879</v>
      </c>
      <c r="J144" s="107" t="s">
        <v>1025</v>
      </c>
    </row>
    <row r="145" spans="1:10" x14ac:dyDescent="0.15">
      <c r="A145" s="107">
        <v>144</v>
      </c>
      <c r="B145" s="107" t="s">
        <v>408</v>
      </c>
      <c r="C145" s="107" t="s">
        <v>291</v>
      </c>
      <c r="D145" s="107" t="s">
        <v>880</v>
      </c>
      <c r="E145" s="107" t="s">
        <v>881</v>
      </c>
      <c r="F145" s="107" t="s">
        <v>882</v>
      </c>
      <c r="G145" s="107" t="s">
        <v>565</v>
      </c>
      <c r="J145" s="107" t="s">
        <v>1025</v>
      </c>
    </row>
    <row r="146" spans="1:10" x14ac:dyDescent="0.15">
      <c r="A146" s="107">
        <v>145</v>
      </c>
      <c r="B146" s="107" t="s">
        <v>408</v>
      </c>
      <c r="C146" s="107" t="s">
        <v>291</v>
      </c>
      <c r="D146" s="107" t="s">
        <v>883</v>
      </c>
      <c r="E146" s="107" t="s">
        <v>884</v>
      </c>
      <c r="F146" s="107" t="s">
        <v>885</v>
      </c>
      <c r="G146" s="107" t="s">
        <v>453</v>
      </c>
      <c r="J146" s="107" t="s">
        <v>1025</v>
      </c>
    </row>
    <row r="147" spans="1:10" x14ac:dyDescent="0.15">
      <c r="A147" s="107">
        <v>146</v>
      </c>
      <c r="B147" s="107" t="s">
        <v>408</v>
      </c>
      <c r="C147" s="107" t="s">
        <v>291</v>
      </c>
      <c r="D147" s="107" t="s">
        <v>886</v>
      </c>
      <c r="E147" s="107" t="s">
        <v>887</v>
      </c>
      <c r="F147" s="107" t="s">
        <v>888</v>
      </c>
      <c r="G147" s="107" t="s">
        <v>565</v>
      </c>
      <c r="J147" s="107" t="s">
        <v>1025</v>
      </c>
    </row>
    <row r="148" spans="1:10" x14ac:dyDescent="0.15">
      <c r="A148" s="107">
        <v>147</v>
      </c>
      <c r="B148" s="107" t="s">
        <v>408</v>
      </c>
      <c r="C148" s="107" t="s">
        <v>291</v>
      </c>
      <c r="D148" s="107" t="s">
        <v>889</v>
      </c>
      <c r="E148" s="107" t="s">
        <v>890</v>
      </c>
      <c r="F148" s="107" t="s">
        <v>891</v>
      </c>
      <c r="G148" s="107" t="s">
        <v>438</v>
      </c>
      <c r="J148" s="107" t="s">
        <v>1025</v>
      </c>
    </row>
    <row r="149" spans="1:10" x14ac:dyDescent="0.15">
      <c r="A149" s="107">
        <v>148</v>
      </c>
      <c r="B149" s="107" t="s">
        <v>408</v>
      </c>
      <c r="C149" s="107" t="s">
        <v>291</v>
      </c>
      <c r="D149" s="107" t="s">
        <v>892</v>
      </c>
      <c r="E149" s="107" t="s">
        <v>893</v>
      </c>
      <c r="F149" s="107" t="s">
        <v>894</v>
      </c>
      <c r="G149" s="107" t="s">
        <v>602</v>
      </c>
      <c r="J149" s="107" t="s">
        <v>1025</v>
      </c>
    </row>
    <row r="150" spans="1:10" x14ac:dyDescent="0.15">
      <c r="A150" s="107">
        <v>149</v>
      </c>
      <c r="B150" s="107" t="s">
        <v>408</v>
      </c>
      <c r="C150" s="107" t="s">
        <v>291</v>
      </c>
      <c r="D150" s="107" t="s">
        <v>895</v>
      </c>
      <c r="E150" s="107" t="s">
        <v>896</v>
      </c>
      <c r="F150" s="107" t="s">
        <v>897</v>
      </c>
      <c r="G150" s="107" t="s">
        <v>842</v>
      </c>
      <c r="J150" s="107" t="s">
        <v>1025</v>
      </c>
    </row>
    <row r="151" spans="1:10" x14ac:dyDescent="0.15">
      <c r="A151" s="107">
        <v>150</v>
      </c>
      <c r="B151" s="107" t="s">
        <v>408</v>
      </c>
      <c r="C151" s="107" t="s">
        <v>291</v>
      </c>
      <c r="D151" s="107" t="s">
        <v>898</v>
      </c>
      <c r="E151" s="107" t="s">
        <v>899</v>
      </c>
      <c r="F151" s="107" t="s">
        <v>900</v>
      </c>
      <c r="G151" s="107" t="s">
        <v>747</v>
      </c>
      <c r="J151" s="107" t="s">
        <v>1025</v>
      </c>
    </row>
    <row r="152" spans="1:10" x14ac:dyDescent="0.15">
      <c r="A152" s="107">
        <v>151</v>
      </c>
      <c r="B152" s="107" t="s">
        <v>408</v>
      </c>
      <c r="C152" s="107" t="s">
        <v>291</v>
      </c>
      <c r="D152" s="107" t="s">
        <v>901</v>
      </c>
      <c r="E152" s="107" t="s">
        <v>902</v>
      </c>
      <c r="F152" s="107" t="s">
        <v>903</v>
      </c>
      <c r="G152" s="107" t="s">
        <v>490</v>
      </c>
      <c r="J152" s="107" t="s">
        <v>1025</v>
      </c>
    </row>
    <row r="153" spans="1:10" x14ac:dyDescent="0.15">
      <c r="A153" s="107">
        <v>152</v>
      </c>
      <c r="B153" s="107" t="s">
        <v>408</v>
      </c>
      <c r="C153" s="107" t="s">
        <v>291</v>
      </c>
      <c r="D153" s="107" t="s">
        <v>904</v>
      </c>
      <c r="E153" s="107" t="s">
        <v>905</v>
      </c>
      <c r="F153" s="107" t="s">
        <v>906</v>
      </c>
      <c r="G153" s="107" t="s">
        <v>606</v>
      </c>
      <c r="J153" s="107" t="s">
        <v>1025</v>
      </c>
    </row>
    <row r="154" spans="1:10" x14ac:dyDescent="0.15">
      <c r="A154" s="107">
        <v>153</v>
      </c>
      <c r="B154" s="107" t="s">
        <v>408</v>
      </c>
      <c r="C154" s="107" t="s">
        <v>291</v>
      </c>
      <c r="D154" s="107" t="s">
        <v>907</v>
      </c>
      <c r="E154" s="107" t="s">
        <v>908</v>
      </c>
      <c r="F154" s="107" t="s">
        <v>909</v>
      </c>
      <c r="G154" s="107" t="s">
        <v>416</v>
      </c>
      <c r="J154" s="107" t="s">
        <v>1025</v>
      </c>
    </row>
    <row r="155" spans="1:10" x14ac:dyDescent="0.15">
      <c r="A155" s="107">
        <v>154</v>
      </c>
      <c r="B155" s="107" t="s">
        <v>408</v>
      </c>
      <c r="C155" s="107" t="s">
        <v>291</v>
      </c>
      <c r="D155" s="107" t="s">
        <v>910</v>
      </c>
      <c r="E155" s="107" t="s">
        <v>911</v>
      </c>
      <c r="F155" s="107" t="s">
        <v>912</v>
      </c>
      <c r="G155" s="107" t="s">
        <v>913</v>
      </c>
      <c r="J155" s="107" t="s">
        <v>1025</v>
      </c>
    </row>
    <row r="156" spans="1:10" x14ac:dyDescent="0.15">
      <c r="A156" s="107">
        <v>155</v>
      </c>
      <c r="B156" s="107" t="s">
        <v>408</v>
      </c>
      <c r="C156" s="107" t="s">
        <v>291</v>
      </c>
      <c r="D156" s="107" t="s">
        <v>914</v>
      </c>
      <c r="E156" s="107" t="s">
        <v>915</v>
      </c>
      <c r="F156" s="107" t="s">
        <v>916</v>
      </c>
      <c r="G156" s="107" t="s">
        <v>416</v>
      </c>
      <c r="J156" s="107" t="s">
        <v>1025</v>
      </c>
    </row>
    <row r="157" spans="1:10" x14ac:dyDescent="0.15">
      <c r="A157" s="107">
        <v>156</v>
      </c>
      <c r="B157" s="107" t="s">
        <v>408</v>
      </c>
      <c r="C157" s="107" t="s">
        <v>291</v>
      </c>
      <c r="D157" s="107" t="s">
        <v>917</v>
      </c>
      <c r="E157" s="107" t="s">
        <v>918</v>
      </c>
      <c r="F157" s="107" t="s">
        <v>919</v>
      </c>
      <c r="G157" s="107" t="s">
        <v>475</v>
      </c>
      <c r="J157" s="107" t="s">
        <v>1025</v>
      </c>
    </row>
    <row r="158" spans="1:10" x14ac:dyDescent="0.15">
      <c r="A158" s="107">
        <v>157</v>
      </c>
      <c r="B158" s="107" t="s">
        <v>408</v>
      </c>
      <c r="C158" s="107" t="s">
        <v>291</v>
      </c>
      <c r="D158" s="107" t="s">
        <v>920</v>
      </c>
      <c r="E158" s="107" t="s">
        <v>921</v>
      </c>
      <c r="F158" s="107" t="s">
        <v>922</v>
      </c>
      <c r="G158" s="107" t="s">
        <v>842</v>
      </c>
      <c r="J158" s="107" t="s">
        <v>1025</v>
      </c>
    </row>
    <row r="159" spans="1:10" x14ac:dyDescent="0.15">
      <c r="A159" s="107">
        <v>158</v>
      </c>
      <c r="B159" s="107" t="s">
        <v>408</v>
      </c>
      <c r="C159" s="107" t="s">
        <v>291</v>
      </c>
      <c r="D159" s="107" t="s">
        <v>923</v>
      </c>
      <c r="E159" s="107" t="s">
        <v>924</v>
      </c>
      <c r="F159" s="107" t="s">
        <v>925</v>
      </c>
      <c r="G159" s="107" t="s">
        <v>428</v>
      </c>
      <c r="J159" s="107" t="s">
        <v>1025</v>
      </c>
    </row>
    <row r="160" spans="1:10" x14ac:dyDescent="0.15">
      <c r="A160" s="107">
        <v>159</v>
      </c>
      <c r="B160" s="107" t="s">
        <v>408</v>
      </c>
      <c r="C160" s="107" t="s">
        <v>291</v>
      </c>
      <c r="D160" s="107" t="s">
        <v>926</v>
      </c>
      <c r="E160" s="107" t="s">
        <v>927</v>
      </c>
      <c r="F160" s="107" t="s">
        <v>928</v>
      </c>
      <c r="G160" s="107" t="s">
        <v>453</v>
      </c>
      <c r="J160" s="107" t="s">
        <v>1025</v>
      </c>
    </row>
    <row r="161" spans="1:10" x14ac:dyDescent="0.15">
      <c r="A161" s="107">
        <v>160</v>
      </c>
      <c r="B161" s="107" t="s">
        <v>408</v>
      </c>
      <c r="C161" s="107" t="s">
        <v>291</v>
      </c>
      <c r="D161" s="107" t="s">
        <v>929</v>
      </c>
      <c r="E161" s="107" t="s">
        <v>930</v>
      </c>
      <c r="F161" s="107" t="s">
        <v>931</v>
      </c>
      <c r="G161" s="107" t="s">
        <v>507</v>
      </c>
      <c r="J161" s="107" t="s">
        <v>1025</v>
      </c>
    </row>
    <row r="162" spans="1:10" x14ac:dyDescent="0.15">
      <c r="A162" s="107">
        <v>161</v>
      </c>
      <c r="B162" s="107" t="s">
        <v>408</v>
      </c>
      <c r="C162" s="107" t="s">
        <v>291</v>
      </c>
      <c r="D162" s="107" t="s">
        <v>932</v>
      </c>
      <c r="E162" s="107" t="s">
        <v>933</v>
      </c>
      <c r="F162" s="107" t="s">
        <v>934</v>
      </c>
      <c r="G162" s="107" t="s">
        <v>602</v>
      </c>
      <c r="J162" s="107" t="s">
        <v>1025</v>
      </c>
    </row>
    <row r="163" spans="1:10" x14ac:dyDescent="0.15">
      <c r="A163" s="107">
        <v>162</v>
      </c>
      <c r="B163" s="107" t="s">
        <v>408</v>
      </c>
      <c r="C163" s="107" t="s">
        <v>291</v>
      </c>
      <c r="D163" s="107" t="s">
        <v>935</v>
      </c>
      <c r="E163" s="107" t="s">
        <v>936</v>
      </c>
      <c r="F163" s="107" t="s">
        <v>937</v>
      </c>
      <c r="G163" s="107" t="s">
        <v>424</v>
      </c>
      <c r="J163" s="107" t="s">
        <v>1025</v>
      </c>
    </row>
    <row r="164" spans="1:10" x14ac:dyDescent="0.15">
      <c r="A164" s="107">
        <v>163</v>
      </c>
      <c r="B164" s="107" t="s">
        <v>408</v>
      </c>
      <c r="C164" s="107" t="s">
        <v>291</v>
      </c>
      <c r="D164" s="107" t="s">
        <v>938</v>
      </c>
      <c r="E164" s="107" t="s">
        <v>936</v>
      </c>
      <c r="F164" s="107" t="s">
        <v>937</v>
      </c>
      <c r="G164" s="107" t="s">
        <v>442</v>
      </c>
      <c r="J164" s="107" t="s">
        <v>1025</v>
      </c>
    </row>
    <row r="165" spans="1:10" x14ac:dyDescent="0.15">
      <c r="A165" s="107">
        <v>164</v>
      </c>
      <c r="B165" s="107" t="s">
        <v>408</v>
      </c>
      <c r="C165" s="107" t="s">
        <v>291</v>
      </c>
      <c r="D165" s="107" t="s">
        <v>939</v>
      </c>
      <c r="E165" s="107" t="s">
        <v>940</v>
      </c>
      <c r="F165" s="107" t="s">
        <v>941</v>
      </c>
      <c r="G165" s="107" t="s">
        <v>412</v>
      </c>
      <c r="J165" s="107" t="s">
        <v>1025</v>
      </c>
    </row>
    <row r="166" spans="1:10" x14ac:dyDescent="0.15">
      <c r="A166" s="107">
        <v>165</v>
      </c>
      <c r="B166" s="107" t="s">
        <v>408</v>
      </c>
      <c r="C166" s="107" t="s">
        <v>291</v>
      </c>
      <c r="D166" s="107" t="s">
        <v>942</v>
      </c>
      <c r="E166" s="107" t="s">
        <v>943</v>
      </c>
      <c r="F166" s="107" t="s">
        <v>944</v>
      </c>
      <c r="G166" s="107" t="s">
        <v>416</v>
      </c>
      <c r="J166" s="107" t="s">
        <v>1025</v>
      </c>
    </row>
    <row r="167" spans="1:10" x14ac:dyDescent="0.15">
      <c r="A167" s="107">
        <v>166</v>
      </c>
      <c r="B167" s="107" t="s">
        <v>408</v>
      </c>
      <c r="C167" s="107" t="s">
        <v>291</v>
      </c>
      <c r="D167" s="107" t="s">
        <v>945</v>
      </c>
      <c r="E167" s="107" t="s">
        <v>946</v>
      </c>
      <c r="F167" s="107" t="s">
        <v>947</v>
      </c>
      <c r="G167" s="107" t="s">
        <v>428</v>
      </c>
      <c r="J167" s="107" t="s">
        <v>1025</v>
      </c>
    </row>
    <row r="168" spans="1:10" x14ac:dyDescent="0.15">
      <c r="A168" s="107">
        <v>167</v>
      </c>
      <c r="B168" s="107" t="s">
        <v>408</v>
      </c>
      <c r="C168" s="107" t="s">
        <v>291</v>
      </c>
      <c r="D168" s="107" t="s">
        <v>948</v>
      </c>
      <c r="E168" s="107" t="s">
        <v>949</v>
      </c>
      <c r="F168" s="107" t="s">
        <v>950</v>
      </c>
      <c r="G168" s="107" t="s">
        <v>507</v>
      </c>
      <c r="J168" s="107" t="s">
        <v>1025</v>
      </c>
    </row>
    <row r="169" spans="1:10" x14ac:dyDescent="0.15">
      <c r="A169" s="107">
        <v>168</v>
      </c>
      <c r="B169" s="107" t="s">
        <v>408</v>
      </c>
      <c r="C169" s="107" t="s">
        <v>291</v>
      </c>
      <c r="D169" s="107" t="s">
        <v>951</v>
      </c>
      <c r="E169" s="107" t="s">
        <v>952</v>
      </c>
      <c r="F169" s="107" t="s">
        <v>953</v>
      </c>
      <c r="G169" s="107" t="s">
        <v>842</v>
      </c>
      <c r="J169" s="107" t="s">
        <v>1025</v>
      </c>
    </row>
    <row r="170" spans="1:10" x14ac:dyDescent="0.15">
      <c r="A170" s="107">
        <v>169</v>
      </c>
      <c r="B170" s="107" t="s">
        <v>408</v>
      </c>
      <c r="C170" s="107" t="s">
        <v>291</v>
      </c>
      <c r="D170" s="107" t="s">
        <v>954</v>
      </c>
      <c r="E170" s="107" t="s">
        <v>955</v>
      </c>
      <c r="F170" s="107" t="s">
        <v>956</v>
      </c>
      <c r="G170" s="107" t="s">
        <v>438</v>
      </c>
      <c r="J170" s="107" t="s">
        <v>1025</v>
      </c>
    </row>
    <row r="171" spans="1:10" x14ac:dyDescent="0.15">
      <c r="A171" s="107">
        <v>170</v>
      </c>
      <c r="B171" s="107" t="s">
        <v>408</v>
      </c>
      <c r="C171" s="107" t="s">
        <v>291</v>
      </c>
      <c r="D171" s="107" t="s">
        <v>957</v>
      </c>
      <c r="E171" s="107" t="s">
        <v>958</v>
      </c>
      <c r="F171" s="107" t="s">
        <v>959</v>
      </c>
      <c r="G171" s="107" t="s">
        <v>842</v>
      </c>
      <c r="J171" s="107" t="s">
        <v>1025</v>
      </c>
    </row>
    <row r="172" spans="1:10" x14ac:dyDescent="0.15">
      <c r="A172" s="107">
        <v>171</v>
      </c>
      <c r="B172" s="107" t="s">
        <v>408</v>
      </c>
      <c r="C172" s="107" t="s">
        <v>291</v>
      </c>
      <c r="D172" s="107" t="s">
        <v>960</v>
      </c>
      <c r="E172" s="107" t="s">
        <v>961</v>
      </c>
      <c r="F172" s="107" t="s">
        <v>962</v>
      </c>
      <c r="G172" s="107" t="s">
        <v>449</v>
      </c>
      <c r="J172" s="107" t="s">
        <v>1025</v>
      </c>
    </row>
    <row r="173" spans="1:10" x14ac:dyDescent="0.15">
      <c r="A173" s="107">
        <v>172</v>
      </c>
      <c r="B173" s="107" t="s">
        <v>408</v>
      </c>
      <c r="C173" s="107" t="s">
        <v>291</v>
      </c>
      <c r="D173" s="107" t="s">
        <v>963</v>
      </c>
      <c r="E173" s="107" t="s">
        <v>964</v>
      </c>
      <c r="F173" s="107" t="s">
        <v>965</v>
      </c>
      <c r="G173" s="107" t="s">
        <v>548</v>
      </c>
      <c r="J173" s="107" t="s">
        <v>1025</v>
      </c>
    </row>
    <row r="174" spans="1:10" x14ac:dyDescent="0.15">
      <c r="A174" s="107">
        <v>173</v>
      </c>
      <c r="B174" s="107" t="s">
        <v>408</v>
      </c>
      <c r="C174" s="107" t="s">
        <v>291</v>
      </c>
      <c r="D174" s="107" t="s">
        <v>966</v>
      </c>
      <c r="E174" s="107" t="s">
        <v>967</v>
      </c>
      <c r="F174" s="107" t="s">
        <v>968</v>
      </c>
      <c r="G174" s="107" t="s">
        <v>969</v>
      </c>
      <c r="J174" s="107" t="s">
        <v>1025</v>
      </c>
    </row>
    <row r="175" spans="1:10" x14ac:dyDescent="0.15">
      <c r="A175" s="107">
        <v>174</v>
      </c>
      <c r="B175" s="107" t="s">
        <v>408</v>
      </c>
      <c r="C175" s="107" t="s">
        <v>291</v>
      </c>
      <c r="D175" s="107" t="s">
        <v>970</v>
      </c>
      <c r="E175" s="107" t="s">
        <v>971</v>
      </c>
      <c r="F175" s="107" t="s">
        <v>968</v>
      </c>
      <c r="G175" s="107" t="s">
        <v>416</v>
      </c>
      <c r="J175" s="107" t="s">
        <v>1025</v>
      </c>
    </row>
    <row r="176" spans="1:10" x14ac:dyDescent="0.15">
      <c r="A176" s="107">
        <v>175</v>
      </c>
      <c r="B176" s="107" t="s">
        <v>408</v>
      </c>
      <c r="C176" s="107" t="s">
        <v>291</v>
      </c>
      <c r="D176" s="107" t="s">
        <v>972</v>
      </c>
      <c r="E176" s="107" t="s">
        <v>973</v>
      </c>
      <c r="F176" s="107" t="s">
        <v>974</v>
      </c>
      <c r="G176" s="107" t="s">
        <v>453</v>
      </c>
      <c r="J176" s="107" t="s">
        <v>1025</v>
      </c>
    </row>
    <row r="177" spans="1:10" x14ac:dyDescent="0.15">
      <c r="A177" s="107">
        <v>176</v>
      </c>
      <c r="B177" s="107" t="s">
        <v>408</v>
      </c>
      <c r="C177" s="107" t="s">
        <v>291</v>
      </c>
      <c r="D177" s="107" t="s">
        <v>975</v>
      </c>
      <c r="E177" s="107" t="s">
        <v>976</v>
      </c>
      <c r="F177" s="107" t="s">
        <v>977</v>
      </c>
      <c r="G177" s="107" t="s">
        <v>412</v>
      </c>
      <c r="J177" s="107" t="s">
        <v>1025</v>
      </c>
    </row>
    <row r="178" spans="1:10" x14ac:dyDescent="0.15">
      <c r="A178" s="107">
        <v>177</v>
      </c>
      <c r="B178" s="107" t="s">
        <v>408</v>
      </c>
      <c r="C178" s="107" t="s">
        <v>291</v>
      </c>
      <c r="D178" s="107" t="s">
        <v>978</v>
      </c>
      <c r="E178" s="107" t="s">
        <v>979</v>
      </c>
      <c r="F178" s="107" t="s">
        <v>980</v>
      </c>
      <c r="G178" s="107" t="s">
        <v>606</v>
      </c>
      <c r="J178" s="107" t="s">
        <v>1025</v>
      </c>
    </row>
    <row r="179" spans="1:10" x14ac:dyDescent="0.15">
      <c r="A179" s="107">
        <v>178</v>
      </c>
      <c r="B179" s="107" t="s">
        <v>408</v>
      </c>
      <c r="C179" s="107" t="s">
        <v>291</v>
      </c>
      <c r="D179" s="107" t="s">
        <v>981</v>
      </c>
      <c r="E179" s="107" t="s">
        <v>982</v>
      </c>
      <c r="F179" s="107" t="s">
        <v>983</v>
      </c>
      <c r="G179" s="107" t="s">
        <v>606</v>
      </c>
      <c r="J179" s="107" t="s">
        <v>1025</v>
      </c>
    </row>
    <row r="180" spans="1:10" x14ac:dyDescent="0.15">
      <c r="A180" s="107">
        <v>179</v>
      </c>
      <c r="B180" s="107" t="s">
        <v>408</v>
      </c>
      <c r="C180" s="107" t="s">
        <v>291</v>
      </c>
      <c r="D180" s="107" t="s">
        <v>984</v>
      </c>
      <c r="E180" s="107" t="s">
        <v>985</v>
      </c>
      <c r="F180" s="107" t="s">
        <v>986</v>
      </c>
      <c r="G180" s="107" t="s">
        <v>420</v>
      </c>
      <c r="J180" s="107" t="s">
        <v>1025</v>
      </c>
    </row>
    <row r="181" spans="1:10" x14ac:dyDescent="0.15">
      <c r="A181" s="107">
        <v>180</v>
      </c>
      <c r="B181" s="107" t="s">
        <v>408</v>
      </c>
      <c r="C181" s="107" t="s">
        <v>291</v>
      </c>
      <c r="D181" s="107" t="s">
        <v>987</v>
      </c>
      <c r="E181" s="107" t="s">
        <v>988</v>
      </c>
      <c r="F181" s="107" t="s">
        <v>989</v>
      </c>
      <c r="G181" s="107" t="s">
        <v>416</v>
      </c>
      <c r="J181" s="107" t="s">
        <v>1025</v>
      </c>
    </row>
    <row r="182" spans="1:10" x14ac:dyDescent="0.15">
      <c r="A182" s="107">
        <v>181</v>
      </c>
      <c r="B182" s="107" t="s">
        <v>408</v>
      </c>
      <c r="C182" s="107" t="s">
        <v>291</v>
      </c>
      <c r="D182" s="107" t="s">
        <v>990</v>
      </c>
      <c r="E182" s="107" t="s">
        <v>991</v>
      </c>
      <c r="F182" s="107" t="s">
        <v>992</v>
      </c>
      <c r="G182" s="107" t="s">
        <v>747</v>
      </c>
      <c r="J182" s="107" t="s">
        <v>1025</v>
      </c>
    </row>
    <row r="183" spans="1:10" x14ac:dyDescent="0.15">
      <c r="A183" s="107">
        <v>182</v>
      </c>
      <c r="B183" s="107" t="s">
        <v>408</v>
      </c>
      <c r="C183" s="107" t="s">
        <v>291</v>
      </c>
      <c r="D183" s="107" t="s">
        <v>993</v>
      </c>
      <c r="E183" s="107" t="s">
        <v>994</v>
      </c>
      <c r="F183" s="107" t="s">
        <v>995</v>
      </c>
      <c r="G183" s="107" t="s">
        <v>412</v>
      </c>
      <c r="J183" s="107" t="s">
        <v>1025</v>
      </c>
    </row>
    <row r="184" spans="1:10" x14ac:dyDescent="0.15">
      <c r="A184" s="107">
        <v>183</v>
      </c>
      <c r="B184" s="107" t="s">
        <v>408</v>
      </c>
      <c r="C184" s="107" t="s">
        <v>291</v>
      </c>
      <c r="D184" s="107" t="s">
        <v>996</v>
      </c>
      <c r="E184" s="107" t="s">
        <v>997</v>
      </c>
      <c r="F184" s="107" t="s">
        <v>998</v>
      </c>
      <c r="G184" s="107" t="s">
        <v>747</v>
      </c>
      <c r="J184" s="107" t="s">
        <v>1025</v>
      </c>
    </row>
    <row r="185" spans="1:10" x14ac:dyDescent="0.15">
      <c r="A185" s="107">
        <v>184</v>
      </c>
      <c r="B185" s="107" t="s">
        <v>408</v>
      </c>
      <c r="C185" s="107" t="s">
        <v>291</v>
      </c>
      <c r="D185" s="107" t="s">
        <v>999</v>
      </c>
      <c r="E185" s="107" t="s">
        <v>1000</v>
      </c>
      <c r="F185" s="107" t="s">
        <v>1001</v>
      </c>
      <c r="G185" s="107" t="s">
        <v>453</v>
      </c>
      <c r="J185" s="107" t="s">
        <v>1025</v>
      </c>
    </row>
    <row r="186" spans="1:10" x14ac:dyDescent="0.15">
      <c r="A186" s="107">
        <v>185</v>
      </c>
      <c r="B186" s="107" t="s">
        <v>408</v>
      </c>
      <c r="C186" s="107" t="s">
        <v>291</v>
      </c>
      <c r="D186" s="107" t="s">
        <v>1002</v>
      </c>
      <c r="E186" s="107" t="s">
        <v>1003</v>
      </c>
      <c r="F186" s="107" t="s">
        <v>1004</v>
      </c>
      <c r="G186" s="107" t="s">
        <v>475</v>
      </c>
      <c r="J186" s="107" t="s">
        <v>1025</v>
      </c>
    </row>
    <row r="187" spans="1:10" x14ac:dyDescent="0.15">
      <c r="A187" s="107">
        <v>186</v>
      </c>
      <c r="B187" s="107" t="s">
        <v>408</v>
      </c>
      <c r="C187" s="107" t="s">
        <v>291</v>
      </c>
      <c r="D187" s="107" t="s">
        <v>1005</v>
      </c>
      <c r="E187" s="107" t="s">
        <v>1006</v>
      </c>
      <c r="F187" s="107" t="s">
        <v>1007</v>
      </c>
      <c r="G187" s="107" t="s">
        <v>1008</v>
      </c>
      <c r="J187" s="107" t="s">
        <v>1025</v>
      </c>
    </row>
    <row r="188" spans="1:10" x14ac:dyDescent="0.15">
      <c r="A188" s="107">
        <v>187</v>
      </c>
      <c r="B188" s="107" t="s">
        <v>408</v>
      </c>
      <c r="C188" s="107" t="s">
        <v>291</v>
      </c>
      <c r="D188" s="107" t="s">
        <v>1009</v>
      </c>
      <c r="E188" s="107" t="s">
        <v>1010</v>
      </c>
      <c r="F188" s="107" t="s">
        <v>1011</v>
      </c>
      <c r="G188" s="107" t="s">
        <v>416</v>
      </c>
      <c r="J188" s="107" t="s">
        <v>1025</v>
      </c>
    </row>
    <row r="189" spans="1:10" x14ac:dyDescent="0.15">
      <c r="A189" s="107">
        <v>188</v>
      </c>
      <c r="B189" s="107" t="s">
        <v>408</v>
      </c>
      <c r="C189" s="107" t="s">
        <v>291</v>
      </c>
      <c r="D189" s="107" t="s">
        <v>1012</v>
      </c>
      <c r="E189" s="107" t="s">
        <v>1013</v>
      </c>
      <c r="F189" s="107" t="s">
        <v>1014</v>
      </c>
      <c r="G189" s="107" t="s">
        <v>442</v>
      </c>
      <c r="J189" s="107" t="s">
        <v>1025</v>
      </c>
    </row>
    <row r="190" spans="1:10" x14ac:dyDescent="0.15">
      <c r="A190" s="107">
        <v>189</v>
      </c>
      <c r="B190" s="107" t="s">
        <v>408</v>
      </c>
      <c r="C190" s="107" t="s">
        <v>291</v>
      </c>
      <c r="D190" s="107" t="s">
        <v>1015</v>
      </c>
      <c r="E190" s="107" t="s">
        <v>1016</v>
      </c>
      <c r="F190" s="107" t="s">
        <v>1017</v>
      </c>
      <c r="G190" s="107" t="s">
        <v>606</v>
      </c>
      <c r="J190" s="107" t="s">
        <v>1025</v>
      </c>
    </row>
    <row r="191" spans="1:10" x14ac:dyDescent="0.15">
      <c r="A191" s="107">
        <v>190</v>
      </c>
      <c r="B191" s="107" t="s">
        <v>408</v>
      </c>
      <c r="C191" s="107" t="s">
        <v>291</v>
      </c>
      <c r="D191" s="107" t="s">
        <v>1018</v>
      </c>
      <c r="E191" s="107" t="s">
        <v>1019</v>
      </c>
      <c r="F191" s="107" t="s">
        <v>1020</v>
      </c>
      <c r="G191" s="107" t="s">
        <v>1021</v>
      </c>
      <c r="J191" s="107" t="s">
        <v>1025</v>
      </c>
    </row>
    <row r="192" spans="1:10" x14ac:dyDescent="0.15">
      <c r="A192" s="107">
        <v>191</v>
      </c>
      <c r="B192" s="107" t="s">
        <v>408</v>
      </c>
      <c r="C192" s="107" t="s">
        <v>291</v>
      </c>
      <c r="D192" s="107" t="s">
        <v>1022</v>
      </c>
      <c r="E192" s="107" t="s">
        <v>1023</v>
      </c>
      <c r="F192" s="107" t="s">
        <v>1007</v>
      </c>
      <c r="G192" s="107" t="s">
        <v>634</v>
      </c>
      <c r="J192" s="107" t="s">
        <v>1025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 x14ac:dyDescent="0.15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 x14ac:dyDescent="0.15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 x14ac:dyDescent="0.15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 x14ac:dyDescent="0.15">
      <c r="A4" s="339"/>
      <c r="B4" s="336"/>
      <c r="C4" s="342"/>
      <c r="D4" s="523" t="s">
        <v>246</v>
      </c>
      <c r="E4" s="524"/>
      <c r="F4" s="524"/>
      <c r="G4" s="524"/>
      <c r="H4" s="52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 x14ac:dyDescent="0.15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 x14ac:dyDescent="0.15">
      <c r="A6" s="366"/>
      <c r="B6" s="366"/>
      <c r="C6" s="342"/>
      <c r="D6" s="526"/>
      <c r="E6" s="526"/>
      <c r="F6" s="527" t="s">
        <v>18</v>
      </c>
      <c r="G6" s="52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 x14ac:dyDescent="0.15"/>
    <row r="8" spans="1:256" s="354" customFormat="1" x14ac:dyDescent="0.15">
      <c r="A8" s="339"/>
      <c r="B8" s="336"/>
      <c r="C8" s="342"/>
      <c r="D8" s="512" t="s">
        <v>247</v>
      </c>
      <c r="E8" s="512"/>
      <c r="F8" s="512" t="s">
        <v>140</v>
      </c>
      <c r="G8" s="512"/>
      <c r="H8" s="512"/>
      <c r="I8" s="528" t="s">
        <v>141</v>
      </c>
      <c r="J8" s="528"/>
      <c r="K8" s="528"/>
      <c r="L8" s="528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 x14ac:dyDescent="0.15">
      <c r="A9" s="339"/>
      <c r="B9" s="336"/>
      <c r="C9" s="342"/>
      <c r="D9" s="474" t="s">
        <v>25</v>
      </c>
      <c r="E9" s="474" t="s">
        <v>148</v>
      </c>
      <c r="F9" s="519" t="s">
        <v>25</v>
      </c>
      <c r="G9" s="520"/>
      <c r="H9" s="369" t="s">
        <v>148</v>
      </c>
      <c r="I9" s="521" t="s">
        <v>25</v>
      </c>
      <c r="J9" s="52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 x14ac:dyDescent="0.15">
      <c r="C10" s="347"/>
      <c r="D10" s="475" t="s">
        <v>26</v>
      </c>
      <c r="E10" s="475" t="s">
        <v>0</v>
      </c>
      <c r="F10" s="522" t="s">
        <v>1</v>
      </c>
      <c r="G10" s="522"/>
      <c r="H10" s="475" t="s">
        <v>2</v>
      </c>
      <c r="I10" s="522" t="s">
        <v>12</v>
      </c>
      <c r="J10" s="52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 x14ac:dyDescent="0.15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 x14ac:dyDescent="0.15">
      <c r="A12" s="340"/>
      <c r="B12" s="374" t="s">
        <v>149</v>
      </c>
      <c r="C12" s="510"/>
      <c r="D12" s="512">
        <v>1</v>
      </c>
      <c r="E12" s="513" t="s">
        <v>1258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1258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 x14ac:dyDescent="0.15">
      <c r="A13" s="340"/>
      <c r="B13" s="374" t="s">
        <v>149</v>
      </c>
      <c r="C13" s="510"/>
      <c r="D13" s="512"/>
      <c r="E13" s="514"/>
      <c r="F13" s="516" t="s">
        <v>144</v>
      </c>
      <c r="G13" s="512">
        <v>1</v>
      </c>
      <c r="H13" s="509" t="s">
        <v>1026</v>
      </c>
      <c r="I13" s="370" t="s">
        <v>144</v>
      </c>
      <c r="J13" s="440" t="s">
        <v>253</v>
      </c>
      <c r="K13" s="395"/>
      <c r="L13" s="410"/>
      <c r="M13" s="431" t="str">
        <f>mergeValue(H13)</f>
        <v>город Санкт-Петербург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 x14ac:dyDescent="0.15">
      <c r="A14" s="340"/>
      <c r="B14" s="374" t="s">
        <v>149</v>
      </c>
      <c r="C14" s="510"/>
      <c r="D14" s="512"/>
      <c r="E14" s="514"/>
      <c r="F14" s="517"/>
      <c r="G14" s="512"/>
      <c r="H14" s="509"/>
      <c r="I14" s="480" t="s">
        <v>144</v>
      </c>
      <c r="J14" s="368">
        <v>1</v>
      </c>
      <c r="K14" s="441" t="s">
        <v>1204</v>
      </c>
      <c r="L14" s="375" t="s">
        <v>1205</v>
      </c>
      <c r="M14" s="431" t="str">
        <f>mergeValue(H14)</f>
        <v>город Санкт-Петербург</v>
      </c>
      <c r="N14" s="422"/>
      <c r="O14" s="422"/>
      <c r="P14" s="422"/>
      <c r="Q14" s="422"/>
      <c r="R14" s="431" t="str">
        <f>K14&amp;" ("&amp;L14&amp;")"</f>
        <v>муниципальный округ Юнтолово (40326000)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 x14ac:dyDescent="0.15">
      <c r="A15" s="340"/>
      <c r="B15" s="340"/>
      <c r="C15" s="510"/>
      <c r="D15" s="512"/>
      <c r="E15" s="514"/>
      <c r="F15" s="518"/>
      <c r="G15" s="512"/>
      <c r="H15" s="509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 x14ac:dyDescent="0.15">
      <c r="A16" s="340"/>
      <c r="B16" s="340"/>
      <c r="C16" s="511"/>
      <c r="D16" s="512"/>
      <c r="E16" s="51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 x14ac:dyDescent="0.15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 x14ac:dyDescent="0.15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 x14ac:dyDescent="0.15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 x14ac:dyDescent="0.15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 x14ac:dyDescent="0.1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 x14ac:dyDescent="0.1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0MRUDG/bv4KzlXGO3TdNRkBPZJ43ytu95xDaug1i+aB+FNorOF/Q40E1D4bhyE9NTjOGIADu0CKxIUmuw6x7jQ==" saltValue="HND+rYNyjTkmVYuR35i98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" width="9.140625" style="345"/>
    <col min="2" max="16384" width="9.140625" style="53"/>
  </cols>
  <sheetData>
    <row r="1" spans="1:4" x14ac:dyDescent="0.15">
      <c r="A1" s="345" t="s">
        <v>1024</v>
      </c>
      <c r="B1" s="53" t="s">
        <v>150</v>
      </c>
      <c r="C1" s="53" t="s">
        <v>151</v>
      </c>
      <c r="D1" s="53" t="s">
        <v>1250</v>
      </c>
    </row>
    <row r="2" spans="1:4" x14ac:dyDescent="0.15">
      <c r="A2" s="345">
        <v>1</v>
      </c>
      <c r="B2" s="53" t="s">
        <v>1026</v>
      </c>
      <c r="C2" s="53" t="s">
        <v>1028</v>
      </c>
      <c r="D2" s="53" t="s">
        <v>1029</v>
      </c>
    </row>
    <row r="3" spans="1:4" x14ac:dyDescent="0.15">
      <c r="A3" s="345">
        <v>2</v>
      </c>
      <c r="B3" s="53" t="s">
        <v>1026</v>
      </c>
      <c r="C3" s="53" t="s">
        <v>1030</v>
      </c>
      <c r="D3" s="53" t="s">
        <v>1031</v>
      </c>
    </row>
    <row r="4" spans="1:4" x14ac:dyDescent="0.15">
      <c r="A4" s="345">
        <v>3</v>
      </c>
      <c r="B4" s="53" t="s">
        <v>1026</v>
      </c>
      <c r="C4" s="53" t="s">
        <v>1032</v>
      </c>
      <c r="D4" s="53" t="s">
        <v>1033</v>
      </c>
    </row>
    <row r="5" spans="1:4" x14ac:dyDescent="0.15">
      <c r="A5" s="345">
        <v>4</v>
      </c>
      <c r="B5" s="53" t="s">
        <v>1026</v>
      </c>
      <c r="C5" s="53" t="s">
        <v>1034</v>
      </c>
      <c r="D5" s="53" t="s">
        <v>1035</v>
      </c>
    </row>
    <row r="6" spans="1:4" x14ac:dyDescent="0.15">
      <c r="A6" s="345">
        <v>5</v>
      </c>
      <c r="B6" s="53" t="s">
        <v>1026</v>
      </c>
      <c r="C6" s="53" t="s">
        <v>1036</v>
      </c>
      <c r="D6" s="53" t="s">
        <v>1037</v>
      </c>
    </row>
    <row r="7" spans="1:4" x14ac:dyDescent="0.15">
      <c r="A7" s="345">
        <v>6</v>
      </c>
      <c r="B7" s="53" t="s">
        <v>1026</v>
      </c>
      <c r="C7" s="53" t="s">
        <v>1038</v>
      </c>
      <c r="D7" s="53" t="s">
        <v>1039</v>
      </c>
    </row>
    <row r="8" spans="1:4" x14ac:dyDescent="0.15">
      <c r="A8" s="345">
        <v>7</v>
      </c>
      <c r="B8" s="53" t="s">
        <v>1026</v>
      </c>
      <c r="C8" s="53" t="s">
        <v>1040</v>
      </c>
      <c r="D8" s="53" t="s">
        <v>1041</v>
      </c>
    </row>
    <row r="9" spans="1:4" x14ac:dyDescent="0.15">
      <c r="A9" s="345">
        <v>8</v>
      </c>
      <c r="B9" s="53" t="s">
        <v>1026</v>
      </c>
      <c r="C9" s="53" t="s">
        <v>1042</v>
      </c>
      <c r="D9" s="53" t="s">
        <v>1043</v>
      </c>
    </row>
    <row r="10" spans="1:4" x14ac:dyDescent="0.15">
      <c r="A10" s="345">
        <v>9</v>
      </c>
      <c r="B10" s="53" t="s">
        <v>1026</v>
      </c>
      <c r="C10" s="53" t="s">
        <v>1026</v>
      </c>
      <c r="D10" s="53" t="s">
        <v>1027</v>
      </c>
    </row>
    <row r="11" spans="1:4" x14ac:dyDescent="0.15">
      <c r="A11" s="345">
        <v>10</v>
      </c>
      <c r="B11" s="53" t="s">
        <v>1026</v>
      </c>
      <c r="C11" s="53" t="s">
        <v>1044</v>
      </c>
      <c r="D11" s="53" t="s">
        <v>1045</v>
      </c>
    </row>
    <row r="12" spans="1:4" x14ac:dyDescent="0.15">
      <c r="A12" s="345">
        <v>11</v>
      </c>
      <c r="B12" s="53" t="s">
        <v>1026</v>
      </c>
      <c r="C12" s="53" t="s">
        <v>1046</v>
      </c>
      <c r="D12" s="53" t="s">
        <v>1047</v>
      </c>
    </row>
    <row r="13" spans="1:4" x14ac:dyDescent="0.15">
      <c r="A13" s="345">
        <v>12</v>
      </c>
      <c r="B13" s="53" t="s">
        <v>1026</v>
      </c>
      <c r="C13" s="53" t="s">
        <v>1048</v>
      </c>
      <c r="D13" s="53" t="s">
        <v>1049</v>
      </c>
    </row>
    <row r="14" spans="1:4" x14ac:dyDescent="0.15">
      <c r="A14" s="345">
        <v>13</v>
      </c>
      <c r="B14" s="53" t="s">
        <v>1026</v>
      </c>
      <c r="C14" s="53" t="s">
        <v>1050</v>
      </c>
      <c r="D14" s="53" t="s">
        <v>1051</v>
      </c>
    </row>
    <row r="15" spans="1:4" x14ac:dyDescent="0.15">
      <c r="A15" s="345">
        <v>14</v>
      </c>
      <c r="B15" s="53" t="s">
        <v>1026</v>
      </c>
      <c r="C15" s="53" t="s">
        <v>1052</v>
      </c>
      <c r="D15" s="53" t="s">
        <v>1053</v>
      </c>
    </row>
    <row r="16" spans="1:4" x14ac:dyDescent="0.15">
      <c r="A16" s="345">
        <v>15</v>
      </c>
      <c r="B16" s="53" t="s">
        <v>1026</v>
      </c>
      <c r="C16" s="53" t="s">
        <v>1054</v>
      </c>
      <c r="D16" s="53" t="s">
        <v>1055</v>
      </c>
    </row>
    <row r="17" spans="1:4" x14ac:dyDescent="0.15">
      <c r="A17" s="345">
        <v>16</v>
      </c>
      <c r="B17" s="53" t="s">
        <v>1026</v>
      </c>
      <c r="C17" s="53" t="s">
        <v>1056</v>
      </c>
      <c r="D17" s="53" t="s">
        <v>1057</v>
      </c>
    </row>
    <row r="18" spans="1:4" x14ac:dyDescent="0.15">
      <c r="A18" s="345">
        <v>17</v>
      </c>
      <c r="B18" s="53" t="s">
        <v>1026</v>
      </c>
      <c r="C18" s="53" t="s">
        <v>1058</v>
      </c>
      <c r="D18" s="53" t="s">
        <v>1059</v>
      </c>
    </row>
    <row r="19" spans="1:4" x14ac:dyDescent="0.15">
      <c r="A19" s="345">
        <v>18</v>
      </c>
      <c r="B19" s="53" t="s">
        <v>1026</v>
      </c>
      <c r="C19" s="53" t="s">
        <v>1060</v>
      </c>
      <c r="D19" s="53" t="s">
        <v>1061</v>
      </c>
    </row>
    <row r="20" spans="1:4" x14ac:dyDescent="0.15">
      <c r="A20" s="345">
        <v>19</v>
      </c>
      <c r="B20" s="53" t="s">
        <v>1026</v>
      </c>
      <c r="C20" s="53" t="s">
        <v>1062</v>
      </c>
      <c r="D20" s="53" t="s">
        <v>1063</v>
      </c>
    </row>
    <row r="21" spans="1:4" x14ac:dyDescent="0.15">
      <c r="A21" s="345">
        <v>20</v>
      </c>
      <c r="B21" s="53" t="s">
        <v>1026</v>
      </c>
      <c r="C21" s="53" t="s">
        <v>1064</v>
      </c>
      <c r="D21" s="53" t="s">
        <v>1065</v>
      </c>
    </row>
    <row r="22" spans="1:4" x14ac:dyDescent="0.15">
      <c r="A22" s="345">
        <v>21</v>
      </c>
      <c r="B22" s="53" t="s">
        <v>1026</v>
      </c>
      <c r="C22" s="53" t="s">
        <v>1066</v>
      </c>
      <c r="D22" s="53" t="s">
        <v>1067</v>
      </c>
    </row>
    <row r="23" spans="1:4" x14ac:dyDescent="0.15">
      <c r="A23" s="345">
        <v>22</v>
      </c>
      <c r="B23" s="53" t="s">
        <v>1026</v>
      </c>
      <c r="C23" s="53" t="s">
        <v>1068</v>
      </c>
      <c r="D23" s="53" t="s">
        <v>1069</v>
      </c>
    </row>
    <row r="24" spans="1:4" x14ac:dyDescent="0.15">
      <c r="A24" s="345">
        <v>23</v>
      </c>
      <c r="B24" s="53" t="s">
        <v>1026</v>
      </c>
      <c r="C24" s="53" t="s">
        <v>1070</v>
      </c>
      <c r="D24" s="53" t="s">
        <v>1071</v>
      </c>
    </row>
    <row r="25" spans="1:4" x14ac:dyDescent="0.15">
      <c r="A25" s="345">
        <v>24</v>
      </c>
      <c r="B25" s="53" t="s">
        <v>1026</v>
      </c>
      <c r="C25" s="53" t="s">
        <v>1072</v>
      </c>
      <c r="D25" s="53" t="s">
        <v>1073</v>
      </c>
    </row>
    <row r="26" spans="1:4" x14ac:dyDescent="0.15">
      <c r="A26" s="345">
        <v>25</v>
      </c>
      <c r="B26" s="53" t="s">
        <v>1026</v>
      </c>
      <c r="C26" s="53" t="s">
        <v>1074</v>
      </c>
      <c r="D26" s="53" t="s">
        <v>1075</v>
      </c>
    </row>
    <row r="27" spans="1:4" x14ac:dyDescent="0.15">
      <c r="A27" s="345">
        <v>26</v>
      </c>
      <c r="B27" s="53" t="s">
        <v>1026</v>
      </c>
      <c r="C27" s="53" t="s">
        <v>1076</v>
      </c>
      <c r="D27" s="53" t="s">
        <v>1077</v>
      </c>
    </row>
    <row r="28" spans="1:4" x14ac:dyDescent="0.15">
      <c r="A28" s="345">
        <v>27</v>
      </c>
      <c r="B28" s="53" t="s">
        <v>1026</v>
      </c>
      <c r="C28" s="53" t="s">
        <v>1078</v>
      </c>
      <c r="D28" s="53" t="s">
        <v>1079</v>
      </c>
    </row>
    <row r="29" spans="1:4" x14ac:dyDescent="0.15">
      <c r="A29" s="345">
        <v>28</v>
      </c>
      <c r="B29" s="53" t="s">
        <v>1026</v>
      </c>
      <c r="C29" s="53" t="s">
        <v>1080</v>
      </c>
      <c r="D29" s="53" t="s">
        <v>1081</v>
      </c>
    </row>
    <row r="30" spans="1:4" x14ac:dyDescent="0.15">
      <c r="A30" s="345">
        <v>29</v>
      </c>
      <c r="B30" s="53" t="s">
        <v>1026</v>
      </c>
      <c r="C30" s="53" t="s">
        <v>1082</v>
      </c>
      <c r="D30" s="53" t="s">
        <v>1083</v>
      </c>
    </row>
    <row r="31" spans="1:4" x14ac:dyDescent="0.15">
      <c r="A31" s="345">
        <v>30</v>
      </c>
      <c r="B31" s="53" t="s">
        <v>1026</v>
      </c>
      <c r="C31" s="53" t="s">
        <v>1084</v>
      </c>
      <c r="D31" s="53" t="s">
        <v>1085</v>
      </c>
    </row>
    <row r="32" spans="1:4" x14ac:dyDescent="0.15">
      <c r="A32" s="345">
        <v>31</v>
      </c>
      <c r="B32" s="53" t="s">
        <v>1026</v>
      </c>
      <c r="C32" s="53" t="s">
        <v>1086</v>
      </c>
      <c r="D32" s="53" t="s">
        <v>1087</v>
      </c>
    </row>
    <row r="33" spans="1:4" x14ac:dyDescent="0.15">
      <c r="A33" s="345">
        <v>32</v>
      </c>
      <c r="B33" s="53" t="s">
        <v>1026</v>
      </c>
      <c r="C33" s="53" t="s">
        <v>1088</v>
      </c>
      <c r="D33" s="53" t="s">
        <v>1089</v>
      </c>
    </row>
    <row r="34" spans="1:4" x14ac:dyDescent="0.15">
      <c r="A34" s="345">
        <v>33</v>
      </c>
      <c r="B34" s="53" t="s">
        <v>1026</v>
      </c>
      <c r="C34" s="53" t="s">
        <v>1090</v>
      </c>
      <c r="D34" s="53" t="s">
        <v>1091</v>
      </c>
    </row>
    <row r="35" spans="1:4" x14ac:dyDescent="0.15">
      <c r="A35" s="345">
        <v>34</v>
      </c>
      <c r="B35" s="53" t="s">
        <v>1026</v>
      </c>
      <c r="C35" s="53" t="s">
        <v>1092</v>
      </c>
      <c r="D35" s="53" t="s">
        <v>1093</v>
      </c>
    </row>
    <row r="36" spans="1:4" x14ac:dyDescent="0.15">
      <c r="A36" s="345">
        <v>35</v>
      </c>
      <c r="B36" s="53" t="s">
        <v>1026</v>
      </c>
      <c r="C36" s="53" t="s">
        <v>1094</v>
      </c>
      <c r="D36" s="53" t="s">
        <v>1095</v>
      </c>
    </row>
    <row r="37" spans="1:4" x14ac:dyDescent="0.15">
      <c r="A37" s="345">
        <v>36</v>
      </c>
      <c r="B37" s="53" t="s">
        <v>1026</v>
      </c>
      <c r="C37" s="53" t="s">
        <v>1096</v>
      </c>
      <c r="D37" s="53" t="s">
        <v>1097</v>
      </c>
    </row>
    <row r="38" spans="1:4" x14ac:dyDescent="0.15">
      <c r="A38" s="345">
        <v>37</v>
      </c>
      <c r="B38" s="53" t="s">
        <v>1026</v>
      </c>
      <c r="C38" s="53" t="s">
        <v>1098</v>
      </c>
      <c r="D38" s="53" t="s">
        <v>1099</v>
      </c>
    </row>
    <row r="39" spans="1:4" x14ac:dyDescent="0.15">
      <c r="A39" s="345">
        <v>38</v>
      </c>
      <c r="B39" s="53" t="s">
        <v>1026</v>
      </c>
      <c r="C39" s="53" t="s">
        <v>1100</v>
      </c>
      <c r="D39" s="53" t="s">
        <v>1101</v>
      </c>
    </row>
    <row r="40" spans="1:4" x14ac:dyDescent="0.15">
      <c r="A40" s="345">
        <v>39</v>
      </c>
      <c r="B40" s="53" t="s">
        <v>1026</v>
      </c>
      <c r="C40" s="53" t="s">
        <v>1102</v>
      </c>
      <c r="D40" s="53" t="s">
        <v>1103</v>
      </c>
    </row>
    <row r="41" spans="1:4" x14ac:dyDescent="0.15">
      <c r="A41" s="345">
        <v>40</v>
      </c>
      <c r="B41" s="53" t="s">
        <v>1026</v>
      </c>
      <c r="C41" s="53" t="s">
        <v>1104</v>
      </c>
      <c r="D41" s="53" t="s">
        <v>1105</v>
      </c>
    </row>
    <row r="42" spans="1:4" x14ac:dyDescent="0.15">
      <c r="A42" s="345">
        <v>41</v>
      </c>
      <c r="B42" s="53" t="s">
        <v>1026</v>
      </c>
      <c r="C42" s="53" t="s">
        <v>1106</v>
      </c>
      <c r="D42" s="53" t="s">
        <v>1107</v>
      </c>
    </row>
    <row r="43" spans="1:4" x14ac:dyDescent="0.15">
      <c r="A43" s="345">
        <v>42</v>
      </c>
      <c r="B43" s="53" t="s">
        <v>1026</v>
      </c>
      <c r="C43" s="53" t="s">
        <v>1108</v>
      </c>
      <c r="D43" s="53" t="s">
        <v>1109</v>
      </c>
    </row>
    <row r="44" spans="1:4" x14ac:dyDescent="0.15">
      <c r="A44" s="345">
        <v>43</v>
      </c>
      <c r="B44" s="53" t="s">
        <v>1026</v>
      </c>
      <c r="C44" s="53" t="s">
        <v>1110</v>
      </c>
      <c r="D44" s="53" t="s">
        <v>1111</v>
      </c>
    </row>
    <row r="45" spans="1:4" x14ac:dyDescent="0.15">
      <c r="A45" s="345">
        <v>44</v>
      </c>
      <c r="B45" s="53" t="s">
        <v>1026</v>
      </c>
      <c r="C45" s="53" t="s">
        <v>1112</v>
      </c>
      <c r="D45" s="53" t="s">
        <v>1113</v>
      </c>
    </row>
    <row r="46" spans="1:4" x14ac:dyDescent="0.15">
      <c r="A46" s="345">
        <v>45</v>
      </c>
      <c r="B46" s="53" t="s">
        <v>1026</v>
      </c>
      <c r="C46" s="53" t="s">
        <v>1114</v>
      </c>
      <c r="D46" s="53" t="s">
        <v>1115</v>
      </c>
    </row>
    <row r="47" spans="1:4" x14ac:dyDescent="0.15">
      <c r="A47" s="345">
        <v>46</v>
      </c>
      <c r="B47" s="53" t="s">
        <v>1026</v>
      </c>
      <c r="C47" s="53" t="s">
        <v>1116</v>
      </c>
      <c r="D47" s="53" t="s">
        <v>1117</v>
      </c>
    </row>
    <row r="48" spans="1:4" x14ac:dyDescent="0.15">
      <c r="A48" s="345">
        <v>47</v>
      </c>
      <c r="B48" s="53" t="s">
        <v>1026</v>
      </c>
      <c r="C48" s="53" t="s">
        <v>1118</v>
      </c>
      <c r="D48" s="53" t="s">
        <v>1119</v>
      </c>
    </row>
    <row r="49" spans="1:4" x14ac:dyDescent="0.15">
      <c r="A49" s="345">
        <v>48</v>
      </c>
      <c r="B49" s="53" t="s">
        <v>1026</v>
      </c>
      <c r="C49" s="53" t="s">
        <v>1120</v>
      </c>
      <c r="D49" s="53" t="s">
        <v>1121</v>
      </c>
    </row>
    <row r="50" spans="1:4" x14ac:dyDescent="0.15">
      <c r="A50" s="345">
        <v>49</v>
      </c>
      <c r="B50" s="53" t="s">
        <v>1026</v>
      </c>
      <c r="C50" s="53" t="s">
        <v>1122</v>
      </c>
      <c r="D50" s="53" t="s">
        <v>1123</v>
      </c>
    </row>
    <row r="51" spans="1:4" x14ac:dyDescent="0.15">
      <c r="A51" s="345">
        <v>50</v>
      </c>
      <c r="B51" s="53" t="s">
        <v>1026</v>
      </c>
      <c r="C51" s="53" t="s">
        <v>1124</v>
      </c>
      <c r="D51" s="53" t="s">
        <v>1125</v>
      </c>
    </row>
    <row r="52" spans="1:4" x14ac:dyDescent="0.15">
      <c r="A52" s="345">
        <v>51</v>
      </c>
      <c r="B52" s="53" t="s">
        <v>1026</v>
      </c>
      <c r="C52" s="53" t="s">
        <v>1126</v>
      </c>
      <c r="D52" s="53" t="s">
        <v>1127</v>
      </c>
    </row>
    <row r="53" spans="1:4" x14ac:dyDescent="0.15">
      <c r="A53" s="345">
        <v>52</v>
      </c>
      <c r="B53" s="53" t="s">
        <v>1026</v>
      </c>
      <c r="C53" s="53" t="s">
        <v>1128</v>
      </c>
      <c r="D53" s="53" t="s">
        <v>1129</v>
      </c>
    </row>
    <row r="54" spans="1:4" x14ac:dyDescent="0.15">
      <c r="A54" s="345">
        <v>53</v>
      </c>
      <c r="B54" s="53" t="s">
        <v>1026</v>
      </c>
      <c r="C54" s="53" t="s">
        <v>1130</v>
      </c>
      <c r="D54" s="53" t="s">
        <v>1131</v>
      </c>
    </row>
    <row r="55" spans="1:4" x14ac:dyDescent="0.15">
      <c r="A55" s="345">
        <v>54</v>
      </c>
      <c r="B55" s="53" t="s">
        <v>1026</v>
      </c>
      <c r="C55" s="53" t="s">
        <v>1132</v>
      </c>
      <c r="D55" s="53" t="s">
        <v>1133</v>
      </c>
    </row>
    <row r="56" spans="1:4" x14ac:dyDescent="0.15">
      <c r="A56" s="345">
        <v>55</v>
      </c>
      <c r="B56" s="53" t="s">
        <v>1026</v>
      </c>
      <c r="C56" s="53" t="s">
        <v>1134</v>
      </c>
      <c r="D56" s="53" t="s">
        <v>1135</v>
      </c>
    </row>
    <row r="57" spans="1:4" x14ac:dyDescent="0.15">
      <c r="A57" s="345">
        <v>56</v>
      </c>
      <c r="B57" s="53" t="s">
        <v>1026</v>
      </c>
      <c r="C57" s="53" t="s">
        <v>1136</v>
      </c>
      <c r="D57" s="53" t="s">
        <v>1137</v>
      </c>
    </row>
    <row r="58" spans="1:4" x14ac:dyDescent="0.15">
      <c r="A58" s="345">
        <v>57</v>
      </c>
      <c r="B58" s="53" t="s">
        <v>1026</v>
      </c>
      <c r="C58" s="53" t="s">
        <v>1138</v>
      </c>
      <c r="D58" s="53" t="s">
        <v>1139</v>
      </c>
    </row>
    <row r="59" spans="1:4" x14ac:dyDescent="0.15">
      <c r="A59" s="345">
        <v>58</v>
      </c>
      <c r="B59" s="53" t="s">
        <v>1026</v>
      </c>
      <c r="C59" s="53" t="s">
        <v>1140</v>
      </c>
      <c r="D59" s="53" t="s">
        <v>1141</v>
      </c>
    </row>
    <row r="60" spans="1:4" x14ac:dyDescent="0.15">
      <c r="A60" s="345">
        <v>59</v>
      </c>
      <c r="B60" s="53" t="s">
        <v>1026</v>
      </c>
      <c r="C60" s="53" t="s">
        <v>1142</v>
      </c>
      <c r="D60" s="53" t="s">
        <v>1143</v>
      </c>
    </row>
    <row r="61" spans="1:4" x14ac:dyDescent="0.15">
      <c r="A61" s="345">
        <v>60</v>
      </c>
      <c r="B61" s="53" t="s">
        <v>1026</v>
      </c>
      <c r="C61" s="53" t="s">
        <v>1144</v>
      </c>
      <c r="D61" s="53" t="s">
        <v>1145</v>
      </c>
    </row>
    <row r="62" spans="1:4" x14ac:dyDescent="0.15">
      <c r="A62" s="345">
        <v>61</v>
      </c>
      <c r="B62" s="53" t="s">
        <v>1026</v>
      </c>
      <c r="C62" s="53" t="s">
        <v>1146</v>
      </c>
      <c r="D62" s="53" t="s">
        <v>1147</v>
      </c>
    </row>
    <row r="63" spans="1:4" x14ac:dyDescent="0.15">
      <c r="A63" s="345">
        <v>62</v>
      </c>
      <c r="B63" s="53" t="s">
        <v>1026</v>
      </c>
      <c r="C63" s="53" t="s">
        <v>1148</v>
      </c>
      <c r="D63" s="53" t="s">
        <v>1149</v>
      </c>
    </row>
    <row r="64" spans="1:4" x14ac:dyDescent="0.15">
      <c r="A64" s="345">
        <v>63</v>
      </c>
      <c r="B64" s="53" t="s">
        <v>1026</v>
      </c>
      <c r="C64" s="53" t="s">
        <v>1150</v>
      </c>
      <c r="D64" s="53" t="s">
        <v>1151</v>
      </c>
    </row>
    <row r="65" spans="1:4" x14ac:dyDescent="0.15">
      <c r="A65" s="345">
        <v>64</v>
      </c>
      <c r="B65" s="53" t="s">
        <v>1026</v>
      </c>
      <c r="C65" s="53" t="s">
        <v>1152</v>
      </c>
      <c r="D65" s="53" t="s">
        <v>1153</v>
      </c>
    </row>
    <row r="66" spans="1:4" x14ac:dyDescent="0.15">
      <c r="A66" s="345">
        <v>65</v>
      </c>
      <c r="B66" s="53" t="s">
        <v>1026</v>
      </c>
      <c r="C66" s="53" t="s">
        <v>1154</v>
      </c>
      <c r="D66" s="53" t="s">
        <v>1155</v>
      </c>
    </row>
    <row r="67" spans="1:4" x14ac:dyDescent="0.15">
      <c r="A67" s="345">
        <v>66</v>
      </c>
      <c r="B67" s="53" t="s">
        <v>1026</v>
      </c>
      <c r="C67" s="53" t="s">
        <v>1156</v>
      </c>
      <c r="D67" s="53" t="s">
        <v>1157</v>
      </c>
    </row>
    <row r="68" spans="1:4" x14ac:dyDescent="0.15">
      <c r="A68" s="345">
        <v>67</v>
      </c>
      <c r="B68" s="53" t="s">
        <v>1026</v>
      </c>
      <c r="C68" s="53" t="s">
        <v>1158</v>
      </c>
      <c r="D68" s="53" t="s">
        <v>1159</v>
      </c>
    </row>
    <row r="69" spans="1:4" x14ac:dyDescent="0.15">
      <c r="A69" s="345">
        <v>68</v>
      </c>
      <c r="B69" s="53" t="s">
        <v>1026</v>
      </c>
      <c r="C69" s="53" t="s">
        <v>1160</v>
      </c>
      <c r="D69" s="53" t="s">
        <v>1161</v>
      </c>
    </row>
    <row r="70" spans="1:4" x14ac:dyDescent="0.15">
      <c r="A70" s="345">
        <v>69</v>
      </c>
      <c r="B70" s="53" t="s">
        <v>1026</v>
      </c>
      <c r="C70" s="53" t="s">
        <v>1162</v>
      </c>
      <c r="D70" s="53" t="s">
        <v>1163</v>
      </c>
    </row>
    <row r="71" spans="1:4" x14ac:dyDescent="0.15">
      <c r="A71" s="345">
        <v>70</v>
      </c>
      <c r="B71" s="53" t="s">
        <v>1026</v>
      </c>
      <c r="C71" s="53" t="s">
        <v>1164</v>
      </c>
      <c r="D71" s="53" t="s">
        <v>1165</v>
      </c>
    </row>
    <row r="72" spans="1:4" x14ac:dyDescent="0.15">
      <c r="A72" s="345">
        <v>71</v>
      </c>
      <c r="B72" s="53" t="s">
        <v>1026</v>
      </c>
      <c r="C72" s="53" t="s">
        <v>1166</v>
      </c>
      <c r="D72" s="53" t="s">
        <v>1167</v>
      </c>
    </row>
    <row r="73" spans="1:4" x14ac:dyDescent="0.15">
      <c r="A73" s="345">
        <v>72</v>
      </c>
      <c r="B73" s="53" t="s">
        <v>1026</v>
      </c>
      <c r="C73" s="53" t="s">
        <v>1168</v>
      </c>
      <c r="D73" s="53" t="s">
        <v>1169</v>
      </c>
    </row>
    <row r="74" spans="1:4" x14ac:dyDescent="0.15">
      <c r="A74" s="345">
        <v>73</v>
      </c>
      <c r="B74" s="53" t="s">
        <v>1026</v>
      </c>
      <c r="C74" s="53" t="s">
        <v>1170</v>
      </c>
      <c r="D74" s="53" t="s">
        <v>1171</v>
      </c>
    </row>
    <row r="75" spans="1:4" x14ac:dyDescent="0.15">
      <c r="A75" s="345">
        <v>74</v>
      </c>
      <c r="B75" s="53" t="s">
        <v>1026</v>
      </c>
      <c r="C75" s="53" t="s">
        <v>1172</v>
      </c>
      <c r="D75" s="53" t="s">
        <v>1173</v>
      </c>
    </row>
    <row r="76" spans="1:4" x14ac:dyDescent="0.15">
      <c r="A76" s="345">
        <v>75</v>
      </c>
      <c r="B76" s="53" t="s">
        <v>1026</v>
      </c>
      <c r="C76" s="53" t="s">
        <v>1174</v>
      </c>
      <c r="D76" s="53" t="s">
        <v>1175</v>
      </c>
    </row>
    <row r="77" spans="1:4" x14ac:dyDescent="0.15">
      <c r="A77" s="345">
        <v>76</v>
      </c>
      <c r="B77" s="53" t="s">
        <v>1026</v>
      </c>
      <c r="C77" s="53" t="s">
        <v>1176</v>
      </c>
      <c r="D77" s="53" t="s">
        <v>1177</v>
      </c>
    </row>
    <row r="78" spans="1:4" x14ac:dyDescent="0.15">
      <c r="A78" s="345">
        <v>77</v>
      </c>
      <c r="B78" s="53" t="s">
        <v>1026</v>
      </c>
      <c r="C78" s="53" t="s">
        <v>1178</v>
      </c>
      <c r="D78" s="53" t="s">
        <v>1179</v>
      </c>
    </row>
    <row r="79" spans="1:4" x14ac:dyDescent="0.15">
      <c r="A79" s="345">
        <v>78</v>
      </c>
      <c r="B79" s="53" t="s">
        <v>1026</v>
      </c>
      <c r="C79" s="53" t="s">
        <v>1180</v>
      </c>
      <c r="D79" s="53" t="s">
        <v>1181</v>
      </c>
    </row>
    <row r="80" spans="1:4" x14ac:dyDescent="0.15">
      <c r="A80" s="345">
        <v>79</v>
      </c>
      <c r="B80" s="53" t="s">
        <v>1026</v>
      </c>
      <c r="C80" s="53" t="s">
        <v>1182</v>
      </c>
      <c r="D80" s="53" t="s">
        <v>1183</v>
      </c>
    </row>
    <row r="81" spans="1:4" x14ac:dyDescent="0.15">
      <c r="A81" s="345">
        <v>80</v>
      </c>
      <c r="B81" s="53" t="s">
        <v>1026</v>
      </c>
      <c r="C81" s="53" t="s">
        <v>1184</v>
      </c>
      <c r="D81" s="53" t="s">
        <v>1185</v>
      </c>
    </row>
    <row r="82" spans="1:4" x14ac:dyDescent="0.15">
      <c r="A82" s="345">
        <v>81</v>
      </c>
      <c r="B82" s="53" t="s">
        <v>1026</v>
      </c>
      <c r="C82" s="53" t="s">
        <v>1186</v>
      </c>
      <c r="D82" s="53" t="s">
        <v>1187</v>
      </c>
    </row>
    <row r="83" spans="1:4" x14ac:dyDescent="0.15">
      <c r="A83" s="345">
        <v>82</v>
      </c>
      <c r="B83" s="53" t="s">
        <v>1026</v>
      </c>
      <c r="C83" s="53" t="s">
        <v>1188</v>
      </c>
      <c r="D83" s="53" t="s">
        <v>1189</v>
      </c>
    </row>
    <row r="84" spans="1:4" x14ac:dyDescent="0.15">
      <c r="A84" s="345">
        <v>83</v>
      </c>
      <c r="B84" s="53" t="s">
        <v>1026</v>
      </c>
      <c r="C84" s="53" t="s">
        <v>1190</v>
      </c>
      <c r="D84" s="53" t="s">
        <v>1191</v>
      </c>
    </row>
    <row r="85" spans="1:4" x14ac:dyDescent="0.15">
      <c r="A85" s="345">
        <v>84</v>
      </c>
      <c r="B85" s="53" t="s">
        <v>1026</v>
      </c>
      <c r="C85" s="53" t="s">
        <v>1192</v>
      </c>
      <c r="D85" s="53" t="s">
        <v>1193</v>
      </c>
    </row>
    <row r="86" spans="1:4" x14ac:dyDescent="0.15">
      <c r="A86" s="345">
        <v>85</v>
      </c>
      <c r="B86" s="53" t="s">
        <v>1026</v>
      </c>
      <c r="C86" s="53" t="s">
        <v>1194</v>
      </c>
      <c r="D86" s="53" t="s">
        <v>1195</v>
      </c>
    </row>
    <row r="87" spans="1:4" x14ac:dyDescent="0.15">
      <c r="A87" s="345">
        <v>86</v>
      </c>
      <c r="B87" s="53" t="s">
        <v>1026</v>
      </c>
      <c r="C87" s="53" t="s">
        <v>1196</v>
      </c>
      <c r="D87" s="53" t="s">
        <v>1197</v>
      </c>
    </row>
    <row r="88" spans="1:4" x14ac:dyDescent="0.15">
      <c r="A88" s="345">
        <v>87</v>
      </c>
      <c r="B88" s="53" t="s">
        <v>1026</v>
      </c>
      <c r="C88" s="53" t="s">
        <v>1198</v>
      </c>
      <c r="D88" s="53" t="s">
        <v>1199</v>
      </c>
    </row>
    <row r="89" spans="1:4" x14ac:dyDescent="0.15">
      <c r="A89" s="345">
        <v>88</v>
      </c>
      <c r="B89" s="53" t="s">
        <v>1026</v>
      </c>
      <c r="C89" s="53" t="s">
        <v>1200</v>
      </c>
      <c r="D89" s="53" t="s">
        <v>1201</v>
      </c>
    </row>
    <row r="90" spans="1:4" x14ac:dyDescent="0.15">
      <c r="A90" s="345">
        <v>89</v>
      </c>
      <c r="B90" s="53" t="s">
        <v>1026</v>
      </c>
      <c r="C90" s="53" t="s">
        <v>1202</v>
      </c>
      <c r="D90" s="53" t="s">
        <v>1203</v>
      </c>
    </row>
    <row r="91" spans="1:4" x14ac:dyDescent="0.15">
      <c r="A91" s="345">
        <v>90</v>
      </c>
      <c r="B91" s="53" t="s">
        <v>1026</v>
      </c>
      <c r="C91" s="53" t="s">
        <v>1204</v>
      </c>
      <c r="D91" s="53" t="s">
        <v>1205</v>
      </c>
    </row>
    <row r="92" spans="1:4" x14ac:dyDescent="0.15">
      <c r="A92" s="345">
        <v>91</v>
      </c>
      <c r="B92" s="53" t="s">
        <v>1026</v>
      </c>
      <c r="C92" s="53" t="s">
        <v>1206</v>
      </c>
      <c r="D92" s="53" t="s">
        <v>1207</v>
      </c>
    </row>
    <row r="93" spans="1:4" x14ac:dyDescent="0.15">
      <c r="A93" s="345">
        <v>92</v>
      </c>
      <c r="B93" s="53" t="s">
        <v>1026</v>
      </c>
      <c r="C93" s="53" t="s">
        <v>1208</v>
      </c>
      <c r="D93" s="53" t="s">
        <v>1209</v>
      </c>
    </row>
    <row r="94" spans="1:4" x14ac:dyDescent="0.15">
      <c r="A94" s="345">
        <v>93</v>
      </c>
      <c r="B94" s="53" t="s">
        <v>1026</v>
      </c>
      <c r="C94" s="53" t="s">
        <v>1210</v>
      </c>
      <c r="D94" s="53" t="s">
        <v>1211</v>
      </c>
    </row>
    <row r="95" spans="1:4" x14ac:dyDescent="0.15">
      <c r="A95" s="345">
        <v>94</v>
      </c>
      <c r="B95" s="53" t="s">
        <v>1026</v>
      </c>
      <c r="C95" s="53" t="s">
        <v>1212</v>
      </c>
      <c r="D95" s="53" t="s">
        <v>1213</v>
      </c>
    </row>
    <row r="96" spans="1:4" x14ac:dyDescent="0.15">
      <c r="A96" s="345">
        <v>95</v>
      </c>
      <c r="B96" s="53" t="s">
        <v>1026</v>
      </c>
      <c r="C96" s="53" t="s">
        <v>1214</v>
      </c>
      <c r="D96" s="53" t="s">
        <v>1215</v>
      </c>
    </row>
    <row r="97" spans="1:4" x14ac:dyDescent="0.15">
      <c r="A97" s="345">
        <v>96</v>
      </c>
      <c r="B97" s="53" t="s">
        <v>1026</v>
      </c>
      <c r="C97" s="53" t="s">
        <v>1216</v>
      </c>
      <c r="D97" s="53" t="s">
        <v>1217</v>
      </c>
    </row>
    <row r="98" spans="1:4" x14ac:dyDescent="0.15">
      <c r="A98" s="345">
        <v>97</v>
      </c>
      <c r="B98" s="53" t="s">
        <v>1026</v>
      </c>
      <c r="C98" s="53" t="s">
        <v>1218</v>
      </c>
      <c r="D98" s="53" t="s">
        <v>1219</v>
      </c>
    </row>
    <row r="99" spans="1:4" x14ac:dyDescent="0.15">
      <c r="A99" s="345">
        <v>98</v>
      </c>
      <c r="B99" s="53" t="s">
        <v>1026</v>
      </c>
      <c r="C99" s="53" t="s">
        <v>1220</v>
      </c>
      <c r="D99" s="53" t="s">
        <v>1221</v>
      </c>
    </row>
    <row r="100" spans="1:4" x14ac:dyDescent="0.15">
      <c r="A100" s="345">
        <v>99</v>
      </c>
      <c r="B100" s="53" t="s">
        <v>1026</v>
      </c>
      <c r="C100" s="53" t="s">
        <v>1222</v>
      </c>
      <c r="D100" s="53" t="s">
        <v>1223</v>
      </c>
    </row>
    <row r="101" spans="1:4" x14ac:dyDescent="0.15">
      <c r="A101" s="345">
        <v>100</v>
      </c>
      <c r="B101" s="53" t="s">
        <v>1026</v>
      </c>
      <c r="C101" s="53" t="s">
        <v>1224</v>
      </c>
      <c r="D101" s="53" t="s">
        <v>1225</v>
      </c>
    </row>
    <row r="102" spans="1:4" x14ac:dyDescent="0.15">
      <c r="A102" s="345">
        <v>101</v>
      </c>
      <c r="B102" s="53" t="s">
        <v>1026</v>
      </c>
      <c r="C102" s="53" t="s">
        <v>1226</v>
      </c>
      <c r="D102" s="53" t="s">
        <v>1227</v>
      </c>
    </row>
    <row r="103" spans="1:4" x14ac:dyDescent="0.15">
      <c r="A103" s="345">
        <v>102</v>
      </c>
      <c r="B103" s="53" t="s">
        <v>1026</v>
      </c>
      <c r="C103" s="53" t="s">
        <v>1228</v>
      </c>
      <c r="D103" s="53" t="s">
        <v>1229</v>
      </c>
    </row>
    <row r="104" spans="1:4" x14ac:dyDescent="0.15">
      <c r="A104" s="345">
        <v>103</v>
      </c>
      <c r="B104" s="53" t="s">
        <v>1026</v>
      </c>
      <c r="C104" s="53" t="s">
        <v>1230</v>
      </c>
      <c r="D104" s="53" t="s">
        <v>1231</v>
      </c>
    </row>
    <row r="105" spans="1:4" x14ac:dyDescent="0.15">
      <c r="A105" s="345">
        <v>104</v>
      </c>
      <c r="B105" s="53" t="s">
        <v>1026</v>
      </c>
      <c r="C105" s="53" t="s">
        <v>1232</v>
      </c>
      <c r="D105" s="53" t="s">
        <v>1233</v>
      </c>
    </row>
    <row r="106" spans="1:4" x14ac:dyDescent="0.15">
      <c r="A106" s="345">
        <v>105</v>
      </c>
      <c r="B106" s="53" t="s">
        <v>1026</v>
      </c>
      <c r="C106" s="53" t="s">
        <v>1234</v>
      </c>
      <c r="D106" s="53" t="s">
        <v>1235</v>
      </c>
    </row>
    <row r="107" spans="1:4" x14ac:dyDescent="0.15">
      <c r="A107" s="345">
        <v>106</v>
      </c>
      <c r="B107" s="53" t="s">
        <v>1026</v>
      </c>
      <c r="C107" s="53" t="s">
        <v>1236</v>
      </c>
      <c r="D107" s="53" t="s">
        <v>1237</v>
      </c>
    </row>
    <row r="108" spans="1:4" x14ac:dyDescent="0.15">
      <c r="A108" s="345">
        <v>107</v>
      </c>
      <c r="B108" s="53" t="s">
        <v>1026</v>
      </c>
      <c r="C108" s="53" t="s">
        <v>1238</v>
      </c>
      <c r="D108" s="53" t="s">
        <v>1239</v>
      </c>
    </row>
    <row r="109" spans="1:4" x14ac:dyDescent="0.15">
      <c r="A109" s="345">
        <v>108</v>
      </c>
      <c r="B109" s="53" t="s">
        <v>1026</v>
      </c>
      <c r="C109" s="53" t="s">
        <v>1240</v>
      </c>
      <c r="D109" s="53" t="s">
        <v>1241</v>
      </c>
    </row>
    <row r="110" spans="1:4" x14ac:dyDescent="0.15">
      <c r="A110" s="345">
        <v>109</v>
      </c>
      <c r="B110" s="53" t="s">
        <v>1026</v>
      </c>
      <c r="C110" s="53" t="s">
        <v>1242</v>
      </c>
      <c r="D110" s="53" t="s">
        <v>1243</v>
      </c>
    </row>
    <row r="111" spans="1:4" x14ac:dyDescent="0.15">
      <c r="A111" s="345">
        <v>110</v>
      </c>
      <c r="B111" s="53" t="s">
        <v>1026</v>
      </c>
      <c r="C111" s="53" t="s">
        <v>1244</v>
      </c>
      <c r="D111" s="53" t="s">
        <v>1245</v>
      </c>
    </row>
    <row r="112" spans="1:4" x14ac:dyDescent="0.15">
      <c r="A112" s="345">
        <v>111</v>
      </c>
      <c r="B112" s="53" t="s">
        <v>1026</v>
      </c>
      <c r="C112" s="53" t="s">
        <v>1246</v>
      </c>
      <c r="D112" s="53" t="s">
        <v>1247</v>
      </c>
    </row>
    <row r="113" spans="1:4" x14ac:dyDescent="0.15">
      <c r="A113" s="345">
        <v>112</v>
      </c>
      <c r="B113" s="53" t="s">
        <v>1026</v>
      </c>
      <c r="C113" s="53" t="s">
        <v>1248</v>
      </c>
      <c r="D113" s="53" t="s">
        <v>1249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400"/>
      <c r="B4" s="400"/>
      <c r="D4" s="53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32"/>
      <c r="F4" s="532"/>
      <c r="G4" s="532"/>
      <c r="H4" s="532"/>
      <c r="I4" s="533"/>
      <c r="J4" s="399"/>
      <c r="K4" s="399"/>
      <c r="L4" s="399"/>
      <c r="M4" s="399"/>
    </row>
    <row r="5" spans="1:38" s="402" customFormat="1" ht="15.75" x14ac:dyDescent="0.15">
      <c r="A5" s="400"/>
      <c r="B5" s="400"/>
      <c r="C5" s="400"/>
      <c r="D5" s="534" t="str">
        <f>IF(org=0,"Не определено",org)</f>
        <v>ООО "ЕСЭ-Кубань"</v>
      </c>
      <c r="E5" s="535"/>
      <c r="F5" s="535"/>
      <c r="G5" s="535"/>
      <c r="H5" s="535"/>
      <c r="I5" s="536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 x14ac:dyDescent="0.15">
      <c r="A6" s="539"/>
      <c r="B6" s="539"/>
      <c r="C6" s="539"/>
      <c r="D6" s="539"/>
      <c r="E6" s="539"/>
      <c r="F6" s="539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 x14ac:dyDescent="0.15">
      <c r="A7" s="539"/>
      <c r="B7" s="539"/>
      <c r="C7" s="539"/>
      <c r="D7" s="539"/>
      <c r="E7" s="539"/>
      <c r="F7" s="539"/>
    </row>
    <row r="8" spans="1:38" ht="0.2" customHeight="1" x14ac:dyDescent="0.15">
      <c r="B8" s="538"/>
      <c r="C8" s="538"/>
      <c r="D8" s="538"/>
      <c r="E8" s="537"/>
      <c r="F8" s="537"/>
    </row>
    <row r="9" spans="1:38" ht="0.2" customHeight="1" x14ac:dyDescent="0.15">
      <c r="B9" s="538"/>
      <c r="C9" s="538"/>
      <c r="D9" s="538"/>
      <c r="E9" s="537"/>
      <c r="F9" s="537"/>
    </row>
    <row r="10" spans="1:38" ht="0.2" customHeight="1" x14ac:dyDescent="0.15">
      <c r="B10" s="538"/>
      <c r="C10" s="538"/>
      <c r="D10" s="538"/>
      <c r="E10" s="537"/>
      <c r="F10" s="537"/>
    </row>
    <row r="11" spans="1:38" ht="6" hidden="1" customHeight="1" x14ac:dyDescent="0.15">
      <c r="B11" s="538"/>
      <c r="C11" s="538"/>
      <c r="D11" s="538"/>
      <c r="E11" s="537"/>
      <c r="F11" s="537"/>
    </row>
    <row r="12" spans="1:38" ht="20.25" hidden="1" customHeight="1" x14ac:dyDescent="0.15">
      <c r="A12" s="360"/>
      <c r="B12" s="538"/>
      <c r="C12" s="538"/>
      <c r="D12" s="538"/>
      <c r="E12" s="476"/>
      <c r="F12" s="360"/>
      <c r="G12" s="476"/>
      <c r="H12" s="476"/>
      <c r="I12" s="360"/>
      <c r="J12" s="360"/>
      <c r="K12" s="476"/>
    </row>
    <row r="13" spans="1:38" ht="20.25" hidden="1" customHeight="1" x14ac:dyDescent="0.15">
      <c r="B13" s="538"/>
      <c r="C13" s="538"/>
      <c r="D13" s="538"/>
      <c r="E13" s="476"/>
      <c r="F13" s="467"/>
      <c r="G13" s="360"/>
      <c r="H13" s="360"/>
      <c r="I13" s="360"/>
      <c r="J13" s="360"/>
      <c r="K13" s="476"/>
    </row>
    <row r="14" spans="1:38" ht="6" hidden="1" customHeight="1" x14ac:dyDescent="0.15">
      <c r="B14" s="540"/>
      <c r="C14" s="540"/>
      <c r="D14" s="540"/>
      <c r="E14" s="361"/>
      <c r="F14" s="360"/>
      <c r="G14" s="360"/>
      <c r="H14" s="360"/>
      <c r="I14" s="360"/>
      <c r="J14" s="360"/>
      <c r="K14" s="476"/>
    </row>
    <row r="15" spans="1:38" ht="3" customHeight="1" x14ac:dyDescent="0.15"/>
    <row r="16" spans="1:38" ht="0.2" customHeight="1" x14ac:dyDescent="0.15"/>
    <row r="17" spans="1:38" s="402" customFormat="1" ht="0.2" customHeight="1" x14ac:dyDescent="0.15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 x14ac:dyDescent="0.15">
      <c r="A18" s="529"/>
      <c r="B18" s="360"/>
      <c r="C18" s="360"/>
      <c r="D18" s="530" t="s">
        <v>116</v>
      </c>
      <c r="E18" s="530"/>
      <c r="F18" s="547" t="s">
        <v>202</v>
      </c>
      <c r="G18" s="547"/>
      <c r="H18" s="547"/>
      <c r="I18" s="547"/>
      <c r="J18" s="547" t="s">
        <v>334</v>
      </c>
      <c r="K18" s="547"/>
      <c r="L18" s="547"/>
      <c r="M18" s="547"/>
    </row>
    <row r="19" spans="1:38" ht="23.25" customHeight="1" x14ac:dyDescent="0.15">
      <c r="A19" s="529"/>
      <c r="B19" s="362"/>
      <c r="C19" s="363"/>
      <c r="D19" s="477" t="s">
        <v>25</v>
      </c>
      <c r="E19" s="477" t="s">
        <v>148</v>
      </c>
      <c r="F19" s="477" t="s">
        <v>143</v>
      </c>
      <c r="G19" s="554" t="s">
        <v>25</v>
      </c>
      <c r="H19" s="555"/>
      <c r="I19" s="477" t="s">
        <v>148</v>
      </c>
      <c r="J19" s="477" t="s">
        <v>143</v>
      </c>
      <c r="K19" s="554" t="s">
        <v>25</v>
      </c>
      <c r="L19" s="555"/>
      <c r="M19" s="477" t="s">
        <v>148</v>
      </c>
    </row>
    <row r="20" spans="1:38" s="365" customFormat="1" ht="14.25" customHeight="1" x14ac:dyDescent="0.15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52" t="s">
        <v>2</v>
      </c>
      <c r="H20" s="553"/>
      <c r="I20" s="378" t="s">
        <v>12</v>
      </c>
      <c r="J20" s="378" t="s">
        <v>13</v>
      </c>
      <c r="K20" s="552" t="s">
        <v>31</v>
      </c>
      <c r="L20" s="55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 x14ac:dyDescent="0.15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 x14ac:dyDescent="0.15">
      <c r="A22" s="345"/>
      <c r="B22" s="345"/>
      <c r="C22" s="342"/>
      <c r="D22" s="546" t="s">
        <v>26</v>
      </c>
      <c r="E22" s="541" t="s">
        <v>389</v>
      </c>
      <c r="F22" s="544" t="s">
        <v>19</v>
      </c>
      <c r="G22" s="548"/>
      <c r="H22" s="512">
        <v>1</v>
      </c>
      <c r="I22" s="550"/>
      <c r="J22" s="544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 x14ac:dyDescent="0.15">
      <c r="A23" s="345"/>
      <c r="B23" s="345"/>
      <c r="C23" s="347"/>
      <c r="D23" s="546"/>
      <c r="E23" s="542"/>
      <c r="F23" s="545"/>
      <c r="G23" s="549"/>
      <c r="H23" s="512"/>
      <c r="I23" s="551"/>
      <c r="J23" s="545"/>
      <c r="K23" s="370" t="s">
        <v>144</v>
      </c>
      <c r="L23" s="380"/>
      <c r="M23" s="396" t="s">
        <v>144</v>
      </c>
    </row>
    <row r="24" spans="1:38" ht="15" hidden="1" customHeight="1" x14ac:dyDescent="0.15">
      <c r="A24" s="345"/>
      <c r="B24" s="345"/>
      <c r="C24" s="347"/>
      <c r="D24" s="546"/>
      <c r="E24" s="543"/>
      <c r="F24" s="545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 x14ac:dyDescent="0.15">
      <c r="A25" s="407"/>
      <c r="B25" s="382"/>
      <c r="C25" s="52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 x14ac:dyDescent="0.15">
      <c r="C26" s="52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 x14ac:dyDescent="0.15"/>
    <row r="30" spans="1:38" x14ac:dyDescent="0.15">
      <c r="I30" s="398" t="s">
        <v>386</v>
      </c>
    </row>
  </sheetData>
  <sheetProtection algorithmName="SHA-512" hashValue="dEAruusC/hthnWVpYW7mQuRypEqPnUDwOG67TG4FlSCKKGN7Ll8wnL3ASbHfc5olvWM2ZiSzEZacKDwvSl7t2w==" saltValue="h3+Zlo1oFk0e2yvexSdUvQ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1258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3"/>
    <col min="2" max="2" width="66.7109375" style="143" bestFit="1" customWidth="1"/>
    <col min="3" max="16384" width="9.140625" style="143"/>
  </cols>
  <sheetData>
    <row r="1" spans="1:3" x14ac:dyDescent="0.15">
      <c r="A1" s="143" t="s">
        <v>133</v>
      </c>
      <c r="B1" s="143" t="s">
        <v>134</v>
      </c>
      <c r="C1" s="143" t="s">
        <v>135</v>
      </c>
    </row>
    <row r="2" spans="1:3" x14ac:dyDescent="0.15">
      <c r="A2" s="143">
        <v>4189678</v>
      </c>
      <c r="B2" s="143" t="s">
        <v>384</v>
      </c>
      <c r="C2" s="143" t="s">
        <v>201</v>
      </c>
    </row>
    <row r="3" spans="1:3" x14ac:dyDescent="0.15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 x14ac:dyDescent="0.15">
      <c r="C1" s="411"/>
      <c r="G1" s="374">
        <v>4</v>
      </c>
      <c r="R1" s="414"/>
    </row>
    <row r="2" spans="1:21" s="374" customFormat="1" ht="15" hidden="1" customHeight="1" x14ac:dyDescent="0.15">
      <c r="C2" s="411"/>
      <c r="R2" s="414"/>
    </row>
    <row r="3" spans="1:21" s="374" customFormat="1" ht="15" hidden="1" customHeight="1" x14ac:dyDescent="0.15">
      <c r="C3" s="411"/>
      <c r="R3" s="414"/>
    </row>
    <row r="4" spans="1:21" ht="11.25" customHeight="1" x14ac:dyDescent="0.15">
      <c r="A4" s="336"/>
      <c r="C4" s="347"/>
      <c r="D4" s="348"/>
      <c r="E4" s="348"/>
      <c r="F4" s="348"/>
      <c r="G4" s="348"/>
    </row>
    <row r="5" spans="1:21" x14ac:dyDescent="0.15">
      <c r="A5" s="336"/>
      <c r="C5" s="347"/>
      <c r="D5" s="556" t="s">
        <v>258</v>
      </c>
      <c r="E5" s="556"/>
      <c r="F5" s="556"/>
      <c r="G5" s="556"/>
      <c r="H5" s="412"/>
    </row>
    <row r="6" spans="1:21" ht="15" customHeight="1" x14ac:dyDescent="0.15">
      <c r="A6" s="336"/>
      <c r="C6" s="347"/>
      <c r="D6" s="557" t="str">
        <f>IF(org=0,"Не определено",org)</f>
        <v>ООО "ЕСЭ-Кубань"</v>
      </c>
      <c r="E6" s="557"/>
      <c r="F6" s="557"/>
      <c r="G6" s="557"/>
      <c r="H6" s="412"/>
    </row>
    <row r="7" spans="1:21" s="351" customFormat="1" x14ac:dyDescent="0.15">
      <c r="D7" s="466"/>
      <c r="E7" s="437"/>
      <c r="F7" s="437"/>
      <c r="G7" s="437"/>
      <c r="U7" s="419"/>
    </row>
    <row r="8" spans="1:21" s="345" customFormat="1" x14ac:dyDescent="0.15">
      <c r="C8" s="352">
        <v>22</v>
      </c>
      <c r="D8" s="558" t="s">
        <v>244</v>
      </c>
      <c r="E8" s="559"/>
      <c r="F8" s="559"/>
      <c r="G8" s="560"/>
      <c r="U8" s="420"/>
    </row>
    <row r="9" spans="1:21" ht="11.25" customHeight="1" x14ac:dyDescent="0.15">
      <c r="D9" s="561" t="s">
        <v>233</v>
      </c>
      <c r="E9" s="561"/>
      <c r="F9" s="561"/>
      <c r="G9" s="562" t="s">
        <v>234</v>
      </c>
    </row>
    <row r="10" spans="1:21" ht="11.25" customHeight="1" x14ac:dyDescent="0.15">
      <c r="D10" s="443" t="s">
        <v>25</v>
      </c>
      <c r="E10" s="444" t="s">
        <v>257</v>
      </c>
      <c r="F10" s="445" t="s">
        <v>223</v>
      </c>
      <c r="G10" s="563"/>
    </row>
    <row r="11" spans="1:21" ht="12" customHeight="1" x14ac:dyDescent="0.15">
      <c r="D11" s="462" t="s">
        <v>26</v>
      </c>
      <c r="E11" s="446">
        <v>2</v>
      </c>
      <c r="F11" s="447">
        <v>3</v>
      </c>
      <c r="G11" s="448">
        <v>4</v>
      </c>
    </row>
    <row r="12" spans="1:21" x14ac:dyDescent="0.15">
      <c r="D12" s="442">
        <v>1</v>
      </c>
      <c r="E12" s="450" t="s">
        <v>259</v>
      </c>
      <c r="F12" s="470" t="str">
        <f>IF(form_up_date="","",form_up_date)</f>
        <v>07.07.2021</v>
      </c>
      <c r="G12" s="472" t="s">
        <v>260</v>
      </c>
    </row>
    <row r="13" spans="1:21" ht="45" x14ac:dyDescent="0.15">
      <c r="D13" s="442" t="s">
        <v>271</v>
      </c>
      <c r="E13" s="450" t="s">
        <v>261</v>
      </c>
      <c r="F13" s="470" t="s">
        <v>1260</v>
      </c>
      <c r="G13" s="451" t="s">
        <v>333</v>
      </c>
    </row>
    <row r="14" spans="1:21" ht="22.5" x14ac:dyDescent="0.15">
      <c r="D14" s="442" t="s">
        <v>272</v>
      </c>
      <c r="E14" s="450" t="s">
        <v>262</v>
      </c>
      <c r="F14" s="470" t="s">
        <v>389</v>
      </c>
      <c r="G14" s="472" t="s">
        <v>263</v>
      </c>
    </row>
    <row r="15" spans="1:21" ht="22.5" x14ac:dyDescent="0.15">
      <c r="D15" s="442" t="s">
        <v>273</v>
      </c>
      <c r="E15" s="450" t="s">
        <v>264</v>
      </c>
      <c r="F15" s="471" t="s">
        <v>265</v>
      </c>
      <c r="G15" s="451"/>
    </row>
    <row r="16" spans="1:21" x14ac:dyDescent="0.15">
      <c r="D16" s="449" t="str">
        <f>D15&amp;".1"</f>
        <v>4.1.1</v>
      </c>
      <c r="E16" s="452" t="s">
        <v>3</v>
      </c>
      <c r="F16" s="470" t="str">
        <f>IF(region_name="","",region_name)</f>
        <v>г.Санкт-Петербург</v>
      </c>
      <c r="G16" s="472" t="s">
        <v>266</v>
      </c>
    </row>
    <row r="17" spans="1:7" ht="22.5" x14ac:dyDescent="0.15">
      <c r="D17" s="442" t="s">
        <v>274</v>
      </c>
      <c r="E17" s="453" t="s">
        <v>267</v>
      </c>
      <c r="F17" s="470" t="s">
        <v>1026</v>
      </c>
      <c r="G17" s="473" t="s">
        <v>268</v>
      </c>
    </row>
    <row r="18" spans="1:7" ht="56.25" x14ac:dyDescent="0.15">
      <c r="D18" s="442" t="s">
        <v>275</v>
      </c>
      <c r="E18" s="454" t="s">
        <v>269</v>
      </c>
      <c r="F18" s="470" t="s">
        <v>1261</v>
      </c>
      <c r="G18" s="461" t="s">
        <v>332</v>
      </c>
    </row>
    <row r="19" spans="1:7" x14ac:dyDescent="0.15">
      <c r="A19" s="336"/>
      <c r="D19" s="455"/>
      <c r="E19" s="456"/>
      <c r="F19" s="457"/>
      <c r="G19" s="458"/>
    </row>
    <row r="20" spans="1:7" x14ac:dyDescent="0.15">
      <c r="A20" s="336"/>
      <c r="D20" s="459"/>
      <c r="E20" s="564" t="s">
        <v>270</v>
      </c>
      <c r="F20" s="564"/>
      <c r="G20" s="460"/>
    </row>
  </sheetData>
  <sheetProtection algorithmName="SHA-512" hashValue="vDx3uUt5AEgGnZL+cSRuTWnATQjS0kTgafSjmdHsvYhQAxabKCtDuRnpRIj1E6WWOIYxibNnbrdQ3QEvHSxLKA==" saltValue="VDo+PDxaXw7bp+pygrRNq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 x14ac:dyDescent="0.15">
      <c r="C1" s="195"/>
      <c r="G1" s="161">
        <v>4</v>
      </c>
      <c r="S1" s="208"/>
    </row>
    <row r="2" spans="1:19" s="69" customFormat="1" hidden="1" x14ac:dyDescent="0.15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 x14ac:dyDescent="0.15">
      <c r="C3" s="195"/>
      <c r="S3" s="208"/>
    </row>
    <row r="4" spans="1:19" ht="11.25" customHeight="1" x14ac:dyDescent="0.15">
      <c r="C4" s="68"/>
      <c r="D4" s="69"/>
      <c r="E4" s="69"/>
      <c r="F4" s="69"/>
      <c r="G4" s="69"/>
      <c r="H4" s="69"/>
    </row>
    <row r="5" spans="1:19" ht="36.75" customHeight="1" x14ac:dyDescent="0.15">
      <c r="C5" s="68"/>
      <c r="D5" s="556" t="s">
        <v>357</v>
      </c>
      <c r="E5" s="556"/>
      <c r="F5" s="556"/>
      <c r="G5" s="556"/>
      <c r="H5" s="321"/>
      <c r="I5" s="197"/>
    </row>
    <row r="6" spans="1:19" ht="15" customHeight="1" x14ac:dyDescent="0.15">
      <c r="C6" s="68"/>
      <c r="D6" s="557" t="str">
        <f>IF(org=0,"Не определено",org)</f>
        <v>ООО "ЕСЭ-Кубань"</v>
      </c>
      <c r="E6" s="557"/>
      <c r="F6" s="557"/>
      <c r="G6" s="557"/>
      <c r="H6" s="321"/>
      <c r="I6" s="197"/>
    </row>
    <row r="7" spans="1:19" ht="11.25" customHeight="1" x14ac:dyDescent="0.15">
      <c r="C7" s="68"/>
      <c r="D7" s="69"/>
      <c r="E7" s="69"/>
      <c r="F7" s="69"/>
      <c r="G7" s="197">
        <v>22</v>
      </c>
      <c r="H7" s="197"/>
    </row>
    <row r="8" spans="1:19" ht="101.25" customHeight="1" x14ac:dyDescent="0.15">
      <c r="C8" s="68"/>
      <c r="D8" s="512" t="s">
        <v>25</v>
      </c>
      <c r="E8" s="568" t="s">
        <v>257</v>
      </c>
      <c r="F8" s="569" t="s">
        <v>159</v>
      </c>
      <c r="G8" s="566" t="s">
        <v>1259</v>
      </c>
      <c r="H8" s="567"/>
      <c r="I8" s="565" t="s">
        <v>234</v>
      </c>
    </row>
    <row r="9" spans="1:19" ht="21" customHeight="1" x14ac:dyDescent="0.15">
      <c r="C9" s="68"/>
      <c r="D9" s="512"/>
      <c r="E9" s="568"/>
      <c r="F9" s="569"/>
      <c r="G9" s="319" t="s">
        <v>223</v>
      </c>
      <c r="H9" s="319" t="s">
        <v>239</v>
      </c>
      <c r="I9" s="561"/>
    </row>
    <row r="10" spans="1:19" ht="11.25" hidden="1" customHeight="1" x14ac:dyDescent="0.15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 x14ac:dyDescent="0.15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 x14ac:dyDescent="0.15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 x14ac:dyDescent="0.15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 x14ac:dyDescent="0.1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 x14ac:dyDescent="0.1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 x14ac:dyDescent="0.1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 x14ac:dyDescent="0.1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 x14ac:dyDescent="0.15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 x14ac:dyDescent="0.15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6NznkLUpcEEr2DwkRASgV6fhGfabsoh7gEh/yBsiICbIXhia182vsLQ3FSaQbRC21dQyIemSWxmDmWH49UZHHQ==" saltValue="jXdEGjwLrsnZPf1kmcRoz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 x14ac:dyDescent="0.15">
      <c r="C1" s="195"/>
      <c r="G1" s="161">
        <v>4</v>
      </c>
      <c r="R1" s="208"/>
    </row>
    <row r="2" spans="1:21" s="161" customFormat="1" ht="15" hidden="1" customHeight="1" x14ac:dyDescent="0.15">
      <c r="C2" s="195"/>
      <c r="R2" s="208"/>
    </row>
    <row r="3" spans="1:21" s="161" customFormat="1" ht="15" hidden="1" customHeight="1" x14ac:dyDescent="0.15">
      <c r="C3" s="195"/>
      <c r="R3" s="208"/>
    </row>
    <row r="4" spans="1:21" ht="11.25" customHeight="1" x14ac:dyDescent="0.15">
      <c r="A4" s="18"/>
      <c r="C4" s="68"/>
      <c r="D4" s="69"/>
      <c r="E4" s="69"/>
      <c r="F4" s="69"/>
      <c r="G4" s="69"/>
    </row>
    <row r="5" spans="1:21" x14ac:dyDescent="0.15">
      <c r="A5" s="18"/>
      <c r="C5" s="68"/>
      <c r="D5" s="556" t="s">
        <v>258</v>
      </c>
      <c r="E5" s="556"/>
      <c r="F5" s="556"/>
      <c r="G5" s="556"/>
      <c r="H5" s="197"/>
    </row>
    <row r="6" spans="1:21" ht="15" customHeight="1" x14ac:dyDescent="0.15">
      <c r="A6" s="18"/>
      <c r="C6" s="68"/>
      <c r="D6" s="557" t="str">
        <f>IF(org=0,"Не определено",org)</f>
        <v>ООО "ЕСЭ-Кубань"</v>
      </c>
      <c r="E6" s="557"/>
      <c r="F6" s="557"/>
      <c r="G6" s="557"/>
      <c r="H6" s="197"/>
    </row>
    <row r="7" spans="1:21" s="351" customFormat="1" x14ac:dyDescent="0.15">
      <c r="D7" s="466"/>
      <c r="E7" s="437"/>
      <c r="F7" s="437"/>
      <c r="G7" s="437"/>
      <c r="U7" s="419"/>
    </row>
    <row r="8" spans="1:21" s="345" customFormat="1" x14ac:dyDescent="0.15">
      <c r="C8" s="352">
        <v>22</v>
      </c>
      <c r="D8" s="558" t="s">
        <v>244</v>
      </c>
      <c r="E8" s="559"/>
      <c r="F8" s="559"/>
      <c r="G8" s="560"/>
      <c r="U8" s="420"/>
    </row>
    <row r="9" spans="1:21" s="336" customFormat="1" ht="11.25" customHeight="1" x14ac:dyDescent="0.15">
      <c r="A9" s="339"/>
      <c r="C9" s="341"/>
      <c r="D9" s="561" t="s">
        <v>233</v>
      </c>
      <c r="E9" s="561"/>
      <c r="F9" s="561"/>
      <c r="G9" s="562" t="s">
        <v>234</v>
      </c>
      <c r="H9" s="374"/>
      <c r="R9" s="413"/>
    </row>
    <row r="10" spans="1:21" s="336" customFormat="1" ht="11.25" customHeight="1" x14ac:dyDescent="0.15">
      <c r="A10" s="339"/>
      <c r="C10" s="341"/>
      <c r="D10" s="443" t="s">
        <v>25</v>
      </c>
      <c r="E10" s="444" t="s">
        <v>257</v>
      </c>
      <c r="F10" s="445" t="s">
        <v>223</v>
      </c>
      <c r="G10" s="563"/>
      <c r="H10" s="374"/>
      <c r="R10" s="413"/>
    </row>
    <row r="11" spans="1:21" s="336" customFormat="1" ht="12" customHeight="1" x14ac:dyDescent="0.15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 x14ac:dyDescent="0.15">
      <c r="A12" s="339"/>
      <c r="C12" s="341"/>
      <c r="D12" s="442">
        <v>1</v>
      </c>
      <c r="E12" s="450" t="s">
        <v>259</v>
      </c>
      <c r="F12" s="470" t="str">
        <f>IF(form_up_date="","",form_up_date)</f>
        <v>07.07.2021</v>
      </c>
      <c r="G12" s="472" t="s">
        <v>260</v>
      </c>
      <c r="H12" s="374"/>
      <c r="R12" s="413"/>
    </row>
    <row r="13" spans="1:21" s="336" customFormat="1" ht="45" x14ac:dyDescent="0.15">
      <c r="A13" s="339"/>
      <c r="C13" s="341"/>
      <c r="D13" s="442" t="s">
        <v>271</v>
      </c>
      <c r="E13" s="450" t="s">
        <v>261</v>
      </c>
      <c r="F13" s="470" t="s">
        <v>1260</v>
      </c>
      <c r="G13" s="451" t="s">
        <v>333</v>
      </c>
      <c r="H13" s="374"/>
      <c r="R13" s="413"/>
    </row>
    <row r="14" spans="1:21" s="336" customFormat="1" ht="22.5" x14ac:dyDescent="0.15">
      <c r="A14" s="339"/>
      <c r="C14" s="341"/>
      <c r="D14" s="442" t="s">
        <v>272</v>
      </c>
      <c r="E14" s="450" t="s">
        <v>262</v>
      </c>
      <c r="F14" s="470" t="s">
        <v>389</v>
      </c>
      <c r="G14" s="472" t="s">
        <v>263</v>
      </c>
      <c r="H14" s="374"/>
      <c r="R14" s="413"/>
    </row>
    <row r="15" spans="1:21" s="336" customFormat="1" ht="22.5" x14ac:dyDescent="0.1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 x14ac:dyDescent="0.15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г.Санкт-Петербург</v>
      </c>
      <c r="G16" s="472" t="s">
        <v>266</v>
      </c>
      <c r="H16" s="374"/>
      <c r="R16" s="413"/>
    </row>
    <row r="17" spans="1:18" s="336" customFormat="1" ht="22.5" x14ac:dyDescent="0.15">
      <c r="A17" s="339"/>
      <c r="C17" s="341"/>
      <c r="D17" s="442" t="s">
        <v>274</v>
      </c>
      <c r="E17" s="453" t="s">
        <v>267</v>
      </c>
      <c r="F17" s="470" t="s">
        <v>1026</v>
      </c>
      <c r="G17" s="473" t="s">
        <v>268</v>
      </c>
      <c r="H17" s="374"/>
      <c r="R17" s="413"/>
    </row>
    <row r="18" spans="1:18" s="336" customFormat="1" ht="56.25" x14ac:dyDescent="0.15">
      <c r="A18" s="339"/>
      <c r="C18" s="341"/>
      <c r="D18" s="442" t="s">
        <v>275</v>
      </c>
      <c r="E18" s="454" t="s">
        <v>269</v>
      </c>
      <c r="F18" s="470" t="s">
        <v>1261</v>
      </c>
      <c r="G18" s="461" t="s">
        <v>332</v>
      </c>
      <c r="H18" s="374"/>
      <c r="R18" s="413"/>
    </row>
    <row r="19" spans="1:18" x14ac:dyDescent="0.15">
      <c r="A19" s="18"/>
      <c r="D19" s="292"/>
      <c r="E19" s="293"/>
      <c r="F19" s="294"/>
      <c r="G19" s="295"/>
    </row>
    <row r="20" spans="1:18" x14ac:dyDescent="0.15">
      <c r="A20" s="18"/>
      <c r="D20" s="296"/>
      <c r="E20" s="564" t="s">
        <v>270</v>
      </c>
      <c r="F20" s="564"/>
      <c r="G20" s="297"/>
    </row>
  </sheetData>
  <sheetProtection algorithmName="SHA-512" hashValue="ZAQ3Shy3qS8hox2z2yfP/CDxs5bcO/G1nuWTUjCL2Y0Bw3ZEYyRmzWbUzPp34tbvKzr9O8XpN3rN2nK3T9aRKg==" saltValue="VNsPyEScz3QAkcp9GtBNN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4" zoomScaleNormal="100" workbookViewId="0">
      <selection activeCell="G18" sqref="G18"/>
    </sheetView>
  </sheetViews>
  <sheetFormatPr defaultColWidth="10.5703125" defaultRowHeight="15" x14ac:dyDescent="0.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 x14ac:dyDescent="0.15">
      <c r="C1" s="195"/>
      <c r="G1" s="161">
        <v>4</v>
      </c>
      <c r="R1" s="208"/>
    </row>
    <row r="2" spans="1:18" ht="56.25" hidden="1" x14ac:dyDescent="0.15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 x14ac:dyDescent="0.15">
      <c r="C3" s="195"/>
      <c r="R3" s="208"/>
    </row>
    <row r="4" spans="1:18" ht="11.25" customHeight="1" x14ac:dyDescent="0.15">
      <c r="C4" s="68"/>
      <c r="D4" s="69"/>
      <c r="E4" s="69"/>
      <c r="F4" s="69"/>
      <c r="G4" s="69"/>
    </row>
    <row r="5" spans="1:18" ht="36.75" customHeight="1" x14ac:dyDescent="0.15">
      <c r="C5" s="68"/>
      <c r="D5" s="55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56"/>
      <c r="F5" s="556"/>
      <c r="G5" s="556"/>
      <c r="H5" s="197"/>
    </row>
    <row r="6" spans="1:18" ht="15" customHeight="1" x14ac:dyDescent="0.15">
      <c r="C6" s="68"/>
      <c r="D6" s="557" t="str">
        <f>IF(org=0,"Не определено",org)</f>
        <v>ООО "ЕСЭ-Кубань"</v>
      </c>
      <c r="E6" s="557"/>
      <c r="F6" s="557"/>
      <c r="G6" s="557"/>
      <c r="H6" s="197"/>
    </row>
    <row r="7" spans="1:18" ht="11.25" customHeight="1" x14ac:dyDescent="0.15">
      <c r="C7" s="68"/>
      <c r="D7" s="69"/>
      <c r="E7" s="69"/>
      <c r="F7" s="69"/>
      <c r="G7" s="197">
        <v>22</v>
      </c>
    </row>
    <row r="8" spans="1:18" ht="101.25" x14ac:dyDescent="0.15">
      <c r="C8" s="68"/>
      <c r="D8" s="512" t="s">
        <v>25</v>
      </c>
      <c r="E8" s="568" t="s">
        <v>257</v>
      </c>
      <c r="F8" s="568" t="s">
        <v>159</v>
      </c>
      <c r="G8" s="273" t="s">
        <v>1259</v>
      </c>
      <c r="H8" s="565" t="s">
        <v>234</v>
      </c>
    </row>
    <row r="9" spans="1:18" ht="21" customHeight="1" x14ac:dyDescent="0.15">
      <c r="C9" s="68"/>
      <c r="D9" s="512"/>
      <c r="E9" s="568"/>
      <c r="F9" s="568"/>
      <c r="G9" s="274" t="s">
        <v>223</v>
      </c>
      <c r="H9" s="561"/>
    </row>
    <row r="10" spans="1:18" ht="11.25" hidden="1" customHeight="1" x14ac:dyDescent="0.15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 x14ac:dyDescent="0.1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 x14ac:dyDescent="0.1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 x14ac:dyDescent="0.1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 x14ac:dyDescent="0.1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 x14ac:dyDescent="0.1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0</v>
      </c>
      <c r="H15" s="271" t="s">
        <v>345</v>
      </c>
    </row>
    <row r="16" spans="1:18" ht="15" hidden="1" customHeight="1" x14ac:dyDescent="0.15">
      <c r="D16" s="69" t="s">
        <v>256</v>
      </c>
      <c r="E16" s="192"/>
      <c r="F16" s="69"/>
      <c r="G16" s="69"/>
    </row>
    <row r="17" spans="1:18" ht="56.25" x14ac:dyDescent="0.15">
      <c r="C17" s="150"/>
      <c r="D17" s="278" t="s">
        <v>283</v>
      </c>
      <c r="E17" s="306" t="s">
        <v>1262</v>
      </c>
      <c r="F17" s="313" t="s">
        <v>71</v>
      </c>
      <c r="G17" s="279">
        <v>0</v>
      </c>
      <c r="H17" s="271" t="s">
        <v>344</v>
      </c>
    </row>
    <row r="18" spans="1:18" ht="11.25" x14ac:dyDescent="0.1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pvjD1TQ7D/2XzogzICnVkiFvEFSwaDIet9sSSEUm1UwNvOPakj/7fSUOYsu+FtVOSijY5OOEkvaOcbQVwuIcjw==" saltValue="mKd+qTrXO1iwjH4esMIf4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81" baseType="lpstr">
      <vt:lpstr>Инструкция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Pavlova Olga</cp:lastModifiedBy>
  <dcterms:created xsi:type="dcterms:W3CDTF">2014-08-18T08:57:48Z</dcterms:created>
  <dcterms:modified xsi:type="dcterms:W3CDTF">2023-12-21T12:02:52Z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